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30" yWindow="165" windowWidth="11280" windowHeight="5625" tabRatio="598" activeTab="5"/>
  </bookViews>
  <sheets>
    <sheet name="прил1 доходы.2016" sheetId="1" r:id="rId1"/>
    <sheet name="прил.2адм" sheetId="2" r:id="rId2"/>
    <sheet name="прил3расх.2016" sheetId="3" r:id="rId3"/>
    <sheet name="прил4вед.2016" sheetId="4" r:id="rId4"/>
    <sheet name="прил5 МП 2016" sheetId="5" r:id="rId5"/>
    <sheet name="прил6 ист" sheetId="6" r:id="rId6"/>
  </sheets>
  <definedNames>
    <definedName name="_xlnm._FilterDatabase" localSheetId="2" hidden="1">'прил3расх.2016'!$A$14:$F$232</definedName>
    <definedName name="_xlnm._FilterDatabase" localSheetId="3" hidden="1">'прил4вед.2016'!$A$12:$F$372</definedName>
  </definedNames>
  <calcPr fullCalcOnLoad="1"/>
</workbook>
</file>

<file path=xl/sharedStrings.xml><?xml version="1.0" encoding="utf-8"?>
<sst xmlns="http://schemas.openxmlformats.org/spreadsheetml/2006/main" count="2936" uniqueCount="497">
  <si>
    <t xml:space="preserve"> Финансовое обеспечение расходов по развитию информационно-технологических ресурсов.</t>
  </si>
  <si>
    <t xml:space="preserve">Доходы бюджета - итого </t>
  </si>
  <si>
    <t>муниципального образования                                                             Е.Н.  Врублевская</t>
  </si>
  <si>
    <t>муниципального образования                                                            Е.Н.  Врублевская</t>
  </si>
  <si>
    <t>Отдельные выплаты работникам органов местного самоуправления, осуществляемые в соответствии с Законом Свердловской области "О муниципальной службе" и другими нормативными актами.</t>
  </si>
  <si>
    <t>Благоустройство мест отдыха и создание комфортных условий для населения Ирбитского МО (ликвидация несанкционированных свалок, уборка мусора, установка урн, разбивка клумб, посадка деревьев, ремонт ограждений, уборка территорий в местах захоронений, аккарицидная обработка).</t>
  </si>
  <si>
    <t xml:space="preserve">муниципального образования                                                            Е.Н.  Врублевская </t>
  </si>
  <si>
    <t>Освещение мест отдыха (парки, скверы) в населенных пунктах Ирбитского МО</t>
  </si>
  <si>
    <t>Подпрограмма"Развитие и модернизация систем коммунальной инфраструк-туры теплоснабжения,водоснабжения  и водоотведения Ирбитского МО".</t>
  </si>
  <si>
    <t>Субсидии автономным учреждениям на финансовое обеспечение муниципаль-ного задания на оказание муниципальных услуг (выполнение работ)</t>
  </si>
  <si>
    <t>Капитальный ремонт зданий и помещений муниципальных общеобразовате-льных организаций, осуществляемый в рамках прграммы "Содействие создания в субъектах РФ новых мест в общеобразовательных организациях " на условиях софинансирования за счет средст местного бюджета.</t>
  </si>
  <si>
    <t xml:space="preserve">муниципального образования                                                         Е.Н.  Врублевская </t>
  </si>
  <si>
    <t xml:space="preserve">     Перечень муниципальных программ Ирбитского муниципального образования,подлежащих реализации в 2016 году</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</si>
  <si>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</si>
  <si>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814</t>
  </si>
  <si>
    <t>Подпрограмма"Обеспечение первичных мер пожарной безопасности на территории Ирбитского муниципального образования".</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</si>
  <si>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</si>
  <si>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</si>
  <si>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Подпрограмма"Профилактика терроризма и экстремизма".</t>
  </si>
  <si>
    <t>Подпрограмма "Профилактика правонарушений,обеспечение деятельности добровольных народных дружин"</t>
  </si>
  <si>
    <t>МП"Развитие экономики Ирбитского муниципального образования на 2016-2018 годы"</t>
  </si>
  <si>
    <t>Подпрограмма"Развитие субъектов малого и среднего предпринимательства в Ирбитском муниципальном образовании."</t>
  </si>
  <si>
    <t>Подпрограмма"Развитие и модернизация систем коммунальной инфраструктуры теплоснабжения,водоснабжения  и водоотведения Ирбитского МО".</t>
  </si>
  <si>
    <t>Подпрограмма"Поддержка организаций и малых форм хозяйствования агропромышленного комплекса Ирбитского района."</t>
  </si>
  <si>
    <t>МП"Развитие жилищно-коммунального хозяйства и повышение энергетической эффективности в Ирбитском муниципальном образовании на 2016-2018 годы".</t>
  </si>
  <si>
    <t>Подпрограмма"Развитие газификации в Ирбитском муниципальном образовании"</t>
  </si>
  <si>
    <t>Подпрограмма "Обеспечение рационального и безопасного природопользования на территории Ирбитского муниципального образования".</t>
  </si>
  <si>
    <t>МП"Развитие транспортного комплекса в Ирбитском муниципальном образовании на 2016-2018 годы"</t>
  </si>
  <si>
    <t>Подпрограмма "Развитие и обеспечение сохранности автомобильных дорог общего пользования местного значения Ирбитского МО".</t>
  </si>
  <si>
    <t>Подпрограмма"Поддержка общественной организации ветеранов войны,труда,боевых действий,государственной службы,пенсионеров Ирбитского муниципального образования."</t>
  </si>
  <si>
    <t>МП"Подготовка документов территориального планирования в Ирбитском муниципальном образовании на 2016-2018 годы"</t>
  </si>
  <si>
    <t>МП"Развитие системы образования в Ирбитском МО на 2016-2018 годы"</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</si>
  <si>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</si>
  <si>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</si>
  <si>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 "Развитие системы дополнительного образования, отдыха, оздоровления и временной занятости детей"</t>
  </si>
  <si>
    <t>Подпрограмма"Обеспечение реализации муниципальной программы Ирбитского МО "Развитие системы образования в Ирбитском МО на  2016-2018 годы"</t>
  </si>
  <si>
    <t>МП"Развитие культуры и искусства в Ирбитском муниципальном образовании на 2016-2018 годы"</t>
  </si>
  <si>
    <t>Подпрограмма"Развитие культуры и искусства"</t>
  </si>
  <si>
    <t>Подпрограмма "Развитие образования в сфере культуры и искусства"</t>
  </si>
  <si>
    <t>Подпрограмма"Обеспечение реализации муниципальной программы "Развитие культуры и искусства в Ирбитском муниципальном образовании на 2016-2018 годы"</t>
  </si>
  <si>
    <t>МП"Развитие физической культуры, спорта и молодежной политики Ирбитского муниципального образования на 2016-2018 годы"</t>
  </si>
  <si>
    <t>Подпрограмма"Развитие физической культуры и спорта Ирбитского муниципального образования"</t>
  </si>
  <si>
    <t>Подпрограмма"Молодежь Ирбитского муниципального образования "</t>
  </si>
  <si>
    <t>Подпрограмма"Патриотическое воспитание граждан Ирбитского муниципального образования"</t>
  </si>
  <si>
    <t>Подпрограмма "Обеспечение реализации муниципальной программы Развитие физической культуры,спорта и молодежной политики Ирбитского МО на 2016-2018 годы"</t>
  </si>
  <si>
    <t>Подпрограмма"Обеспечение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на 2016-2018 годы"</t>
  </si>
  <si>
    <t xml:space="preserve">"О внесении изменений в решение Думы  Ирбитского </t>
  </si>
  <si>
    <t xml:space="preserve"> № 496   "О бюджете Ирбитского муниципального </t>
  </si>
  <si>
    <t>на 2016 год"</t>
  </si>
  <si>
    <t xml:space="preserve">      Изменения в ведомственную структуру расходов местного бюджета на 2016 год</t>
  </si>
  <si>
    <t>от 23.12.2015 года №496 "О бюджете</t>
  </si>
  <si>
    <t xml:space="preserve">муниципального образования от 23.12.2015 года </t>
  </si>
  <si>
    <t>от 23.12.2015 года № 496 "О бюджете</t>
  </si>
  <si>
    <t>на 2016 год "</t>
  </si>
  <si>
    <t>Подпрограмма "Восстановление и развитие внешнего благоустройства населенных пунктов Ирбитского муниципального образования"</t>
  </si>
  <si>
    <t>Подпрограмма "Капитальный ремонт общего имущества многоквартирных домов на территории Ирбитского МО"</t>
  </si>
  <si>
    <t>Подпрограмма"Развитие кадровой политики в системе муниципального управления Ирбитского муниципального образования в 2016-2018 годах".</t>
  </si>
  <si>
    <t>МП"Социальная поддержка населения Ирбитского муниципального образования на 2016-2018 годы"</t>
  </si>
  <si>
    <t>МП"Создание системы кадастра недвижимости на территории Ирбитского муниципального образования на 2016-2018годы"</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</si>
  <si>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2016-2018 годах"</t>
  </si>
  <si>
    <t>1200000000</t>
  </si>
  <si>
    <t>1240000000</t>
  </si>
  <si>
    <t>1250000000</t>
  </si>
  <si>
    <t>0100000000</t>
  </si>
  <si>
    <t>0200000000</t>
  </si>
  <si>
    <t>1100000000</t>
  </si>
  <si>
    <t>1130000000</t>
  </si>
  <si>
    <t>0300000000</t>
  </si>
  <si>
    <t>0320000000</t>
  </si>
  <si>
    <t>0310000000</t>
  </si>
  <si>
    <t>0340000000</t>
  </si>
  <si>
    <t>0350000000</t>
  </si>
  <si>
    <t>0400000000</t>
  </si>
  <si>
    <t>0430000000</t>
  </si>
  <si>
    <t>0330000000</t>
  </si>
  <si>
    <t>0410000000</t>
  </si>
  <si>
    <t>МП"Повышение эффективности управления муниципальными финансами Ирбитского муниципального образования на 2016-2018 годы"</t>
  </si>
  <si>
    <t>0800000000</t>
  </si>
  <si>
    <t>0530000000</t>
  </si>
  <si>
    <t>0710000000</t>
  </si>
  <si>
    <t>МП"Обеспечение общественной безопасности населения Ирбитского муниципального образования на 2016-2018 годы"</t>
  </si>
  <si>
    <t>0510000000</t>
  </si>
  <si>
    <t>0520000000</t>
  </si>
  <si>
    <t>0540000000</t>
  </si>
  <si>
    <t>0550000000</t>
  </si>
  <si>
    <t>0910000000</t>
  </si>
  <si>
    <t>0930000000</t>
  </si>
  <si>
    <t>1110000000</t>
  </si>
  <si>
    <t>1120000000</t>
  </si>
  <si>
    <t>0110000000</t>
  </si>
  <si>
    <t>Подпрограмма"Социальная поддержка по оплате жилого помещения и коммунальных услуг населения Ирбитского МО на 2016-2018 годы."</t>
  </si>
  <si>
    <t>Подпрограмма"Улучшение жилищных условий граждан, проживающих в сельской местности Ирбитского муниципального образования, в том числе молодых семей и молодых специалистов."</t>
  </si>
  <si>
    <t>Подпрограмма"Управление  муниципальным  долгом"</t>
  </si>
  <si>
    <t>Подпрограмма"Энергосбережение и повышение энергетической эффективности Ирбитского МО"</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</si>
  <si>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2016-2018годы".</t>
  </si>
  <si>
    <t>1140000000</t>
  </si>
  <si>
    <t>0940000000</t>
  </si>
  <si>
    <t>1030000000</t>
  </si>
  <si>
    <t>образования на 2016 год "</t>
  </si>
  <si>
    <t>0420000000</t>
  </si>
  <si>
    <t>0720000000</t>
  </si>
  <si>
    <t>1230000000</t>
  </si>
  <si>
    <t xml:space="preserve">                            Изменения в свод    расходов   местного   бюджета          </t>
  </si>
  <si>
    <t>к решению Думы Ирбитского муниципального</t>
  </si>
  <si>
    <t>Номер строки</t>
  </si>
  <si>
    <t>№ строки</t>
  </si>
  <si>
    <t>Наименование раздела, подраздела,  целевой статьи и  вида расходов</t>
  </si>
  <si>
    <t>Код разд.,подраздела</t>
  </si>
  <si>
    <t>Код целевой статьи</t>
  </si>
  <si>
    <t>Код вида расходов</t>
  </si>
  <si>
    <t xml:space="preserve">   Сумма в рублях</t>
  </si>
  <si>
    <t xml:space="preserve">Код  классификации доходов бюджета  </t>
  </si>
  <si>
    <t xml:space="preserve"> Наименование кода классификации доходов бюджета</t>
  </si>
  <si>
    <t>Сумма, в руб.</t>
  </si>
  <si>
    <t>2</t>
  </si>
  <si>
    <t xml:space="preserve">"О внесении изменений в решение Думы </t>
  </si>
  <si>
    <t xml:space="preserve">Ирбитского муниципального образования </t>
  </si>
  <si>
    <t xml:space="preserve"> Ирбитского муниципального образования</t>
  </si>
  <si>
    <t xml:space="preserve">                             "О бюджете Ирбитского муниципального образования</t>
  </si>
  <si>
    <t xml:space="preserve">                              Приложение № 1</t>
  </si>
  <si>
    <t xml:space="preserve">                             "О внесении изменений в решение Думы Ирбитского</t>
  </si>
  <si>
    <t>Глава  Ирбитского</t>
  </si>
  <si>
    <t>№ ст ро ки</t>
  </si>
  <si>
    <t xml:space="preserve">Наименование главного распорядителя бюджетных средств, раздела, подраздела,  целевой статьи группы и подгруппы видов расходов </t>
  </si>
  <si>
    <t>Код  главного распорядителя</t>
  </si>
  <si>
    <t xml:space="preserve">  Сумма в рублях </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</si>
  <si>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</si>
  <si>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</si>
  <si>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Подпрограмма"Повышение безопасности дорожного движения на территории Ирбитского муниципального образования"</t>
  </si>
  <si>
    <t>0500000000</t>
  </si>
  <si>
    <t>0560000000</t>
  </si>
  <si>
    <t>0600000000</t>
  </si>
  <si>
    <t>0620000000</t>
  </si>
  <si>
    <t>0610000000</t>
  </si>
  <si>
    <t>0700000000</t>
  </si>
  <si>
    <t>0730000000</t>
  </si>
  <si>
    <t>0900000000</t>
  </si>
  <si>
    <t>0920000000</t>
  </si>
  <si>
    <t>1000000000</t>
  </si>
  <si>
    <t>1020000000</t>
  </si>
  <si>
    <t>1010000000</t>
  </si>
  <si>
    <t xml:space="preserve">                              муниципального образования от 23.12.2015г №496</t>
  </si>
  <si>
    <t xml:space="preserve">                              на 2016 год "</t>
  </si>
  <si>
    <t>Изменения в свод доходов местного бюджета  на 2016 год</t>
  </si>
  <si>
    <t>805</t>
  </si>
  <si>
    <t>0000</t>
  </si>
  <si>
    <t>0000000000</t>
  </si>
  <si>
    <t>000</t>
  </si>
  <si>
    <t>0400</t>
  </si>
  <si>
    <t>0409</t>
  </si>
  <si>
    <t>244</t>
  </si>
  <si>
    <t>0500</t>
  </si>
  <si>
    <t>0100</t>
  </si>
  <si>
    <t>0104</t>
  </si>
  <si>
    <t>7000000000</t>
  </si>
  <si>
    <t>242</t>
  </si>
  <si>
    <t>7009012000</t>
  </si>
  <si>
    <t>901</t>
  </si>
  <si>
    <t>851</t>
  </si>
  <si>
    <t>852</t>
  </si>
  <si>
    <t>853</t>
  </si>
  <si>
    <t>0113</t>
  </si>
  <si>
    <t>243</t>
  </si>
  <si>
    <t>0502</t>
  </si>
  <si>
    <t>414</t>
  </si>
  <si>
    <t>906</t>
  </si>
  <si>
    <t>621</t>
  </si>
  <si>
    <t>0700</t>
  </si>
  <si>
    <t>0701</t>
  </si>
  <si>
    <t>0910525010</t>
  </si>
  <si>
    <t>0702</t>
  </si>
  <si>
    <t>0921525010</t>
  </si>
  <si>
    <t>Всего расходов:</t>
  </si>
  <si>
    <t>622</t>
  </si>
  <si>
    <t>1000</t>
  </si>
  <si>
    <t>1003</t>
  </si>
  <si>
    <t xml:space="preserve"> от 23.12.2015 г. № 496 "О бюджета  Ирбитского </t>
  </si>
  <si>
    <t xml:space="preserve">муниципального образования на 2016 год" </t>
  </si>
  <si>
    <t>Свод источников  финансирования   дефицита</t>
  </si>
  <si>
    <t>местного бюджета  на 2016 год</t>
  </si>
  <si>
    <t>№ стро-ки</t>
  </si>
  <si>
    <t>Источники финансирования дефицита местного бюджета</t>
  </si>
  <si>
    <t>Код классификации источника финансирования дефицита местного бюджета</t>
  </si>
  <si>
    <t>Сумма в рублях</t>
  </si>
  <si>
    <t>3</t>
  </si>
  <si>
    <t>4</t>
  </si>
  <si>
    <t>Источники  финансирования дефицита бюджета</t>
  </si>
  <si>
    <t>000 01 00 00 00 00 0000 000</t>
  </si>
  <si>
    <t>Бюджетные кредиты от других бюджетов бюджетной системы Российской Федерации</t>
  </si>
  <si>
    <t>901 01 03 00 00 00 0000 000</t>
  </si>
  <si>
    <t xml:space="preserve">Получение бюджетных кредитов от других бюджетов бюджетной системы Российской Федерации в валюте Российской Федерации </t>
  </si>
  <si>
    <t>901 01 03 00 00 00 0000 700</t>
  </si>
  <si>
    <t xml:space="preserve">Получение бюджетных кредитов от других бюджетов бюджетной системы Российской Федерации бюджетами городских округов в валюте Российской Федерации </t>
  </si>
  <si>
    <t>901 01 03 00 00 04 0000 710</t>
  </si>
  <si>
    <t xml:space="preserve">Погашение бюджетных кредитов, полученных от других бюджетов бюджетной системы Российской Федерации в валюте Российской Федерации </t>
  </si>
  <si>
    <t>901 01 03 00 00 00 0000 800</t>
  </si>
  <si>
    <t xml:space="preserve">Погашение бюджетами городских округов кредитов от других бюджетов бюджетной системы Российской Федерации в валюте Российской Федерации </t>
  </si>
  <si>
    <t>901 01 03 00 00 04 0000 810</t>
  </si>
  <si>
    <t>Изменение остатков средств на счетах по учету средств бюджета</t>
  </si>
  <si>
    <t>919 01 05 00 00 00 0000 000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</si>
  <si>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</si>
  <si>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</si>
  <si>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</si>
  <si>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</si>
  <si>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Исполнение государственных и муниципальных гарантий</t>
  </si>
  <si>
    <t xml:space="preserve">000 01 06 04 00 00 0000 000 </t>
  </si>
  <si>
    <t xml:space="preserve">Исполнение  муниципальных  гарантий городского округа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</si>
  <si>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 xml:space="preserve">901 01 06 04 00 04 0000 810 </t>
  </si>
  <si>
    <t>Прочие бюджетные кредиты, предоставленные внутри муниципального образования</t>
  </si>
  <si>
    <t>000 01 06 05 01 04 0000 000</t>
  </si>
  <si>
    <t>Возврат  бюджетных кредитов, предоставленных юридическим лицам из бюджета городского округа в валюте Российской Федерации</t>
  </si>
  <si>
    <t>901 01 06 05 01 04 0000 640</t>
  </si>
  <si>
    <t xml:space="preserve">Глава </t>
  </si>
  <si>
    <t>Ирбитского муниципального</t>
  </si>
  <si>
    <t xml:space="preserve">образования                                                                         Е.Н Врублевская </t>
  </si>
  <si>
    <t>0620924030</t>
  </si>
  <si>
    <t>0503</t>
  </si>
  <si>
    <t>0563623030</t>
  </si>
  <si>
    <t>7002110000</t>
  </si>
  <si>
    <t>7009011000</t>
  </si>
  <si>
    <t>0106</t>
  </si>
  <si>
    <t>0610224010</t>
  </si>
  <si>
    <t>0412</t>
  </si>
  <si>
    <t>0563063010</t>
  </si>
  <si>
    <t>0505</t>
  </si>
  <si>
    <t>0921245320</t>
  </si>
  <si>
    <t>801</t>
  </si>
  <si>
    <t xml:space="preserve">           к решению Думы Ирбитского муниципального</t>
  </si>
  <si>
    <t>7009013000</t>
  </si>
  <si>
    <t>0300</t>
  </si>
  <si>
    <t>0620824030</t>
  </si>
  <si>
    <t>0563163010</t>
  </si>
  <si>
    <t>0563523030</t>
  </si>
  <si>
    <t>0709</t>
  </si>
  <si>
    <t>0942025000</t>
  </si>
  <si>
    <t>0800</t>
  </si>
  <si>
    <t>0801</t>
  </si>
  <si>
    <t>612</t>
  </si>
  <si>
    <t>1010326030</t>
  </si>
  <si>
    <t>313</t>
  </si>
  <si>
    <t>804</t>
  </si>
  <si>
    <t>813</t>
  </si>
  <si>
    <t>816</t>
  </si>
  <si>
    <t>820</t>
  </si>
  <si>
    <t>821</t>
  </si>
  <si>
    <t>822</t>
  </si>
  <si>
    <t>908</t>
  </si>
  <si>
    <t>913</t>
  </si>
  <si>
    <t>0610124010</t>
  </si>
  <si>
    <t>Приложение №3</t>
  </si>
  <si>
    <t>Приложение №4</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</si>
  <si>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</si>
  <si>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</si>
  <si>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</si>
  <si>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</si>
  <si>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000 2 02 02000 00 0000 151</t>
  </si>
  <si>
    <t xml:space="preserve">Субсидии бюджетам бюджетной системы Российской Федерации </t>
  </si>
  <si>
    <t>901 2 02 02077 04 0000 151</t>
  </si>
  <si>
    <t>Субсидии бюджетам городских округов на софинансирование капитальных вложений в объекты муниципальной собственности</t>
  </si>
  <si>
    <t>901 2 02 02077 04 0002 151</t>
  </si>
  <si>
    <t>000 2 02 04000 00 0000 151</t>
  </si>
  <si>
    <t>0314</t>
  </si>
  <si>
    <t>Субсидии бюджетам городских округов на софинансирование капитальных вложений в объекты муниципальной собственности(Субсидия из областного бюджета местном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до2020года», между муниципальными образованиями , расположенными на территории  Свердловской области, в 2014году на строительство и реконструкцию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t>
  </si>
  <si>
    <t xml:space="preserve"> 906 2 02 02284 00 0000 151</t>
  </si>
  <si>
    <t>Субсидии бюджетам на реализацию мероприятий по содействию создания в субъектах Российской Федерации новых мест в общеобразовательных организациях</t>
  </si>
  <si>
    <t>906 2 02 02284 04 0000 151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</si>
  <si>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</si>
  <si>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000 2 02 03000 00 0000 151</t>
  </si>
  <si>
    <t>Субвенции бюджетам субъектов Российской Федерации и муниципальных образований</t>
  </si>
  <si>
    <t>901 2 02 03001 04 0000 151</t>
  </si>
  <si>
    <t>Субвенции бюджетам городских округов на оплату жилищно-коммунальных услуг отдельным категориям граждан</t>
  </si>
  <si>
    <t>901 2 02 03022 04 0000 151</t>
  </si>
  <si>
    <t>Субвенции бюджетам городских округов на  предоставление  гражданам субсидий на оплату жилого помещения и коммунальных услуг</t>
  </si>
  <si>
    <t>000 2 02 03024 04 0000 151</t>
  </si>
  <si>
    <t>Субвенции бюджетам городских округов на выполнение передаваемых полномочий субъектов Российской Федерации</t>
  </si>
  <si>
    <t>901 2 02 03024 04 0002 151</t>
  </si>
  <si>
    <t xml:space="preserve">Субвенции бюджетам городских округов на выполнение передаваемых полномочий субъектов Российской Федерации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t>
  </si>
  <si>
    <t>901 2 02 03024 04 0005 151</t>
  </si>
  <si>
    <t xml:space="preserve">Субвенции бюджетам городских округов на выполнение передаваемых полномочий субъектов Российской Федерации
(Субвенция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</si>
  <si>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000 2 02 03999 00 0000 151</t>
  </si>
  <si>
    <t>Прочие субвенции</t>
  </si>
  <si>
    <t>000 2 02 03999 04 0000 151</t>
  </si>
  <si>
    <t>Прочие субвенции бюджетам городских округов</t>
  </si>
  <si>
    <t>906 2 02 03999 04 0001 151</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</si>
  <si>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дошкольного образования в муниципальных общеобразовательных организациях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</si>
  <si>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906 2 02 03999 04 0002 151</t>
  </si>
  <si>
    <t xml:space="preserve">Прочие субвенции бюджетам городских округов
(Субвенции на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а также дополнительного образования в муниципальных общеобразовательных организаций для реализации основных общеобразовательных программ в части финансирования расходов на оплату труда работников общеобразовательных организаций,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t>
  </si>
  <si>
    <t>Иные межбюджетные трансферты</t>
  </si>
  <si>
    <t>000 2 02 04999 00 0000 151</t>
  </si>
  <si>
    <t>Прочие межбюджетные трансферты, передаваемые бюджетам</t>
  </si>
  <si>
    <t>908 2 02 04999 04 0008 151</t>
  </si>
  <si>
    <t xml:space="preserve">Прочие межбюджетные трансферты, передаваемые бюджетам городских округов
(Иные межбюджетные трансферты из резервного фонда Правительства Свердловской области на капитальный ремонт муниципальным учреждениям культуры Свердловской области
</t>
  </si>
  <si>
    <t>901 2 02 04999 04 0009 151</t>
  </si>
  <si>
    <t xml:space="preserve">Прочие межбюджетные трансферты, передаваемые бюджетам городских округов
(Иные межбюджетные трансферты из резервного фонда Правительства Свердловской области для финансирования мероприятий по ликвидации чрезвычайных ситуаций обусловленных паводком)
</t>
  </si>
  <si>
    <t>901 2 02 04999 04 0014 151</t>
  </si>
  <si>
    <t xml:space="preserve">Прочие межбюджетные трансферты, передаваемые бюджетам городских округов
(Иные межбюджетные трансферты ,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до2022года», между муниципальными образованиями , расположенными на территории  Свердловской области, в 2016 году на строительство, реконструкцию, капитальный ремонт , ремонт автомобильных дорог общего пользования местного значения в рамках подпрограммы «Развитие и обеспечение сохранности сети автомобильных дорог на территории Свердловской области»)
</t>
  </si>
  <si>
    <t xml:space="preserve">                             Приложение № 2</t>
  </si>
  <si>
    <t xml:space="preserve">                               к решению Думы Ирбитского муниципального</t>
  </si>
  <si>
    <t xml:space="preserve"> Дополнения в Перечень главных администраторов доходов местного  бюджета </t>
  </si>
  <si>
    <t>Код бюджетной классификации</t>
  </si>
  <si>
    <t>Наименование главного администратора доходов бюджета Ирбитского муниципального образования или наименование доходов местного бюджета</t>
  </si>
  <si>
    <t>главного админист-ратора доходов</t>
  </si>
  <si>
    <t>доходов бюджета Ирбитского МО</t>
  </si>
  <si>
    <t xml:space="preserve">Управление образования Ирбитского муниципального образования </t>
  </si>
  <si>
    <t>2 02 02284 04 0000 151</t>
  </si>
  <si>
    <r>
      <t xml:space="preserve">1*Примечание. </t>
    </r>
    <r>
      <rPr>
        <sz val="10"/>
        <rFont val="Arial"/>
        <family val="2"/>
      </rPr>
      <t xml:space="preserve">В части доходов, зачисляемых  в бюджет Ирбитского муниципального  </t>
    </r>
  </si>
  <si>
    <t>образования</t>
  </si>
  <si>
    <t>121</t>
  </si>
  <si>
    <t>0111</t>
  </si>
  <si>
    <t>7009020800</t>
  </si>
  <si>
    <t>870</t>
  </si>
  <si>
    <t>7000210200</t>
  </si>
  <si>
    <t>321</t>
  </si>
  <si>
    <t>7001126100</t>
  </si>
  <si>
    <t>7002108000</t>
  </si>
  <si>
    <t>112</t>
  </si>
  <si>
    <t>0309</t>
  </si>
  <si>
    <t>7009040700</t>
  </si>
  <si>
    <t>0352322030</t>
  </si>
  <si>
    <t>360</t>
  </si>
  <si>
    <t>0406</t>
  </si>
  <si>
    <t>0331622030</t>
  </si>
  <si>
    <t>0610223030</t>
  </si>
  <si>
    <t>0564123030</t>
  </si>
  <si>
    <t>0501</t>
  </si>
  <si>
    <t>0531223030</t>
  </si>
  <si>
    <t>0531423030</t>
  </si>
  <si>
    <t>0510523030</t>
  </si>
  <si>
    <t>0521163030</t>
  </si>
  <si>
    <t>0552822030</t>
  </si>
  <si>
    <t>0552522030</t>
  </si>
  <si>
    <t>0563923030</t>
  </si>
  <si>
    <t>0510142700</t>
  </si>
  <si>
    <t>810</t>
  </si>
  <si>
    <t>0600</t>
  </si>
  <si>
    <t>0602</t>
  </si>
  <si>
    <t>0552622030</t>
  </si>
  <si>
    <t>0603</t>
  </si>
  <si>
    <t>0552722030</t>
  </si>
  <si>
    <t>0910445110</t>
  </si>
  <si>
    <t>111</t>
  </si>
  <si>
    <t>119</t>
  </si>
  <si>
    <t>831</t>
  </si>
  <si>
    <t>0921245310</t>
  </si>
  <si>
    <t>1020526030</t>
  </si>
  <si>
    <t>1300000000</t>
  </si>
  <si>
    <t>1300155200</t>
  </si>
  <si>
    <t>13001L5200</t>
  </si>
  <si>
    <t>1010126010</t>
  </si>
  <si>
    <t>0804</t>
  </si>
  <si>
    <t>1030711000</t>
  </si>
  <si>
    <t>0720349100</t>
  </si>
  <si>
    <t>0720452500</t>
  </si>
  <si>
    <t>0720549200</t>
  </si>
  <si>
    <t>1006</t>
  </si>
  <si>
    <t>0720649200</t>
  </si>
  <si>
    <t>1200</t>
  </si>
  <si>
    <t>1201</t>
  </si>
  <si>
    <t>7000210400</t>
  </si>
  <si>
    <t>808</t>
  </si>
  <si>
    <t>811</t>
  </si>
  <si>
    <t>819</t>
  </si>
  <si>
    <t>912</t>
  </si>
  <si>
    <t>0103</t>
  </si>
  <si>
    <t xml:space="preserve">  МП"Создание в Ирбитском муниципальном образовании(исходя из прогнозируемой потребности) новых мест в общеобразовательных организациях " на 2016-2025 годы.</t>
  </si>
  <si>
    <t>Приложение №5</t>
  </si>
  <si>
    <t>Приложение № 6</t>
  </si>
  <si>
    <t xml:space="preserve">                              образования от 31.08.2016г № 558      </t>
  </si>
  <si>
    <t xml:space="preserve">                              образования от 31.08.2016г №  558     </t>
  </si>
  <si>
    <t>образования от 31.08.2016 г . № 558</t>
  </si>
  <si>
    <t>образования от 31.08.2016 г . №  558</t>
  </si>
  <si>
    <t>образования от 31.08.2016 г. № 558</t>
  </si>
  <si>
    <t>образования от 31.08.2016 г . №558</t>
  </si>
  <si>
    <t>Благоустройство</t>
  </si>
  <si>
    <t>Благоустройство мест отдыха и создание комфортных условий для населения Ирбитского МО (ликвидация несанкционированных свалок, уборка мусора,установка урн, разбивка клумб, посадка деревьев, ремонт ограждений, уборка территорий в местах захоронений, аккарицидная обработка).</t>
  </si>
  <si>
    <t>Бюджетные инвестиции в объекты капитального строительства муниципальной собственности</t>
  </si>
  <si>
    <t>Взносы на проведение капитального ремонта общего имущества в многоквартирных домах в доле муниципального имущества.</t>
  </si>
  <si>
    <t>Взносы по обязательному социальному страхованию на выплаты по оплате труда работников и иные выплаты работникам казенных учреждений</t>
  </si>
  <si>
    <t>Водное хозяйство</t>
  </si>
  <si>
    <t>Дорожное хозяйство (дорожные фонды)</t>
  </si>
  <si>
    <t>Дошкольное образование</t>
  </si>
  <si>
    <t>Другие вопросы в области жилищно-коммунального хозяйства</t>
  </si>
  <si>
    <t>Другие вопросы в области культуры, кинематографии</t>
  </si>
  <si>
    <t>Другие вопросы в области национальной безопасности и правоохранительной деятельности</t>
  </si>
  <si>
    <t>Другие вопросы в области национальной экономики</t>
  </si>
  <si>
    <t>Другие вопросы в области образования</t>
  </si>
  <si>
    <t>Другие вопросы в области социальной политики</t>
  </si>
  <si>
    <t>Другие общегосударственные вопросы</t>
  </si>
  <si>
    <t>Жилищное хозяйство</t>
  </si>
  <si>
    <t xml:space="preserve"> ЖИЛИЩНО-КОММУНАЛЬНОЕ ХОЗЯЙСТВО</t>
  </si>
  <si>
    <t>Закупка товаров, работ, услуг в сфере информационно-коммуникационных технологий</t>
  </si>
  <si>
    <t>Закупка товаров, работ, услуг в целях капитального ремонта муниципального имущества</t>
  </si>
  <si>
    <t>Защита населения и территории от чрезвычайных ситуаций природного и техногенного характера, гражданская оборона</t>
  </si>
  <si>
    <t>Иные выплаты населению</t>
  </si>
  <si>
    <t>Иные выплаты персоналу казенных учреждений, за исключением фонда оплаты труда</t>
  </si>
  <si>
    <t>Иные платежи</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</si>
  <si>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</si>
  <si>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Капитальный и текущий ремонт, реконструкция памятников, обелисков и благоустройство прилегающей территории, в т.ч. ПСД  и экспертиза.</t>
  </si>
  <si>
    <t>Капитальный ремонт зданий и помещений муниципальных общеобразовательных организаций, осуществляемый в рамках прграммы "Содействие создания в субъектах РФ новых мест в общеобразовательных организациях " за счет субсидии из федерального бюджета.</t>
  </si>
  <si>
    <t>Капитальный ремонт зданий и помещений муниципальных общеобразовательных организаций, осуществляемый в рамках прграммы "Содействие создания в субъектах РФ новых мест в общеобразовательных организациях " на условиях софинансирования за счет средст местного бюджета.</t>
  </si>
  <si>
    <t>Капитальный ремонт и ремонт автомобильных дорог общего пользования местного значения Ирбитского района Свердловской области</t>
  </si>
  <si>
    <t>Капитальный ремонт и ремонт автомобильных дорог общего пользования местного значения Ирбитского района Свердловской области.</t>
  </si>
  <si>
    <t>Коммунальное хозяйство</t>
  </si>
  <si>
    <t>Культура</t>
  </si>
  <si>
    <t>КУЛЬТУРА, КИНЕМАТОГРАФИЯ</t>
  </si>
  <si>
    <t>МП"Создание в Ирбитском муниципальном образовании(исходя из прогнозируемой потребности) новых мест в общеобразовательных организациях " на 2016-2025 годы.</t>
  </si>
  <si>
    <t>НАЦИОНАЛЬНАЯ БЕЗОПАСНОСТЬ И ПРАВООХРАНИТЕЛЬНАЯ ДЕЯТЕЛЬНОСТЬ</t>
  </si>
  <si>
    <t>НАЦИОНАЛЬНАЯ ЭКОНОМИКА</t>
  </si>
  <si>
    <t>Непрограммные направления деятельности</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</si>
  <si>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</si>
  <si>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деятельности муниципальных органов (центральный аппарат)</t>
  </si>
  <si>
    <t>Обеспечение деятельности муниципальных органов(территориальные органы)</t>
  </si>
  <si>
    <t>Обеспечение деятельности финансовых, налоговых и таможенных органов и органов финансового (финансово-бюджетного) надзора</t>
  </si>
  <si>
    <t>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t>
  </si>
  <si>
    <t>ОБРАЗОВАНИЕ</t>
  </si>
  <si>
    <t>ОБЩЕГОСУДАРСТВЕННЫЕ ВОПРОСЫ</t>
  </si>
  <si>
    <t>Общее образование</t>
  </si>
  <si>
    <t>Оказание услуг(выполнение работ) муниципальными учреждениями</t>
  </si>
  <si>
    <t>Организация деятельности культурно-досуговой сферы</t>
  </si>
  <si>
    <t>Организация деятельности МКУ "Центр развития образования", оказывающего услуги в сфере образования.</t>
  </si>
  <si>
    <t>Организация мероприятий по обращению с твердыми бытовыми отходами на территории Ирбитского муниципального образования.</t>
  </si>
  <si>
    <t>Организация мероприятий по охране и  содержанию источников нецентрализованного водоснабжения и водных объектов на территории Ирбитского МО.</t>
  </si>
  <si>
    <t>Организация предоставления дошкольного образования, создание условий для функционирования муниципальных дошкольных образовательных организаций.</t>
  </si>
  <si>
    <t>Организация предоставления общего образования, создание условий для функционирования муниципальных общеобразовательных организаций.</t>
  </si>
  <si>
    <t>Организация сбора, транспортировки и утилизации отходов ртуть содержащих ламп от населения Ирбитского МО.</t>
  </si>
  <si>
    <t>Освещение дорожной сети в населенных пунктах Ирбитского муниципального образования.</t>
  </si>
  <si>
    <t>Освещение мест отдыха (парки, скверы) в населенных пунктах Ирбитского МО.</t>
  </si>
  <si>
    <t>Осуществление государственного полномочия по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</si>
  <si>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</si>
  <si>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</si>
  <si>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Осуществление государственного полномочия СО по предоставлению гражданам субсидий на оплату жилого помещения и коммунальных услуг.</t>
  </si>
  <si>
    <t>Отдельные выплаты работникам органов местного самоуправления,осуществляемые в соответствии с Законом Свердловской области "О муниципальной службе" и другими нормативными актами.</t>
  </si>
  <si>
    <t>Охрана объектов растительного и животного мира и среды их обитания</t>
  </si>
  <si>
    <t>ОХРАНА ОКРУЖАЮЩЕЙ СРЕДЫ</t>
  </si>
  <si>
    <t>Планирование территории по подготовке земельного участка(в том числе межевание) под строительство детских площадок в Ирбитском МО.</t>
  </si>
  <si>
    <t>Подготовка технического заключения жилого помещения.</t>
  </si>
  <si>
    <t>Пособия, компенсации и иные социальные выплаты гражданам, кроме публичных нормативных обязательств</t>
  </si>
  <si>
    <t>Пособия, компенсации, меры социальной поддержки по публичным нормативным обязательствам</t>
  </si>
  <si>
    <t>Приобретение котла на твердом топливе</t>
  </si>
  <si>
    <t>Проведение предпаводковых мероприятий по обработке и очистке головной части водосброса ГТС и послепаводкового обследования ГТС.</t>
  </si>
  <si>
    <t>Проведение ремонтных работ в зданиях и помещениях, в которых размещаются муниципальные учреждения дополнительного образования в сфере культуры, и (или) укрепление материально-технической базы таких организаций (учреждений).</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</si>
  <si>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</si>
  <si>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Прочая закупка товаров, работ и услуг для обеспечения муниципальных нужд</t>
  </si>
  <si>
    <t>по разделам, подразделам, целевым статьям(муниципальным программам и непрограммным направлениям деятельности),группам и подгруппам видов расходов  на 2016 год</t>
  </si>
  <si>
    <t>Разработка проектов зон санитарной охраны источников нецентрализованного хозяйственно-питьевого назначения.</t>
  </si>
  <si>
    <t>Расходы на капитальный и текущий ремонт,приведение в соответствии с требованиями пожарной,антитеррористической безопасности и санитарного законодательства зданий, в которых размещаются муниципальные организации.</t>
  </si>
  <si>
    <t>Расходы на обеспечение деятельности МКУ "Служба субсидий Ирбитского района"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</si>
  <si>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Резервные средства</t>
  </si>
  <si>
    <t>Резервные фонды</t>
  </si>
  <si>
    <t>Резервный фонд муниципального образования</t>
  </si>
  <si>
    <t>Резервный фонд Правительства Свердловской области</t>
  </si>
  <si>
    <t>Ремонт территорий многоквартирных домов, проездов к двровым территориям многоквартирных домов</t>
  </si>
  <si>
    <t>Сбор, удаление отходов и очистка сточных вод</t>
  </si>
  <si>
    <t>Содержание дорожной сети в населенных пунктах Ирбитского муниципального образования.</t>
  </si>
  <si>
    <t>СОЦИАЛЬНАЯ ПОЛИТИКА</t>
  </si>
  <si>
    <t>Социальное обеспечение населения</t>
  </si>
  <si>
    <t>СРЕДСТВА МАССОВОЙ ИНФОРМАЦИИ</t>
  </si>
  <si>
    <t>Строительство детских площадок в населенных пунктах Ирбитского МО.</t>
  </si>
  <si>
    <t>Субсидии автономным учреждениям на иные цели</t>
  </si>
  <si>
    <t>Субсидии автономным учреждениям на финансовое обеспечение муниципального задания на оказание муниципальных услуг (выполнение работ)</t>
  </si>
  <si>
    <t>Субсидии бюджетным учреждениям на иные цели</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</si>
  <si>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</si>
  <si>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Субсидия на поддержку народной  дружины.</t>
  </si>
  <si>
    <t>Телевидение и радиовещание</t>
  </si>
  <si>
    <t>Уплата налога на имущество организаций и земельного налога</t>
  </si>
  <si>
    <t>Уплата прочих налогов, сборов и иных платежей</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</si>
  <si>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</si>
  <si>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</si>
  <si>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t>
  </si>
  <si>
    <t>Финансовое обеспечение государственных полномочий органами местного самоуправления по хранению,комплектованию,учету и использованию архивных документов,относящихся к государственной собственности Свердловской области за счет средств местного бюджета.</t>
  </si>
  <si>
    <t>Финансовое обеспечение расходов по развитию информационно-технологических ресурсов.</t>
  </si>
  <si>
    <t>Фонд оплаты труда государственных (муниципальных) органов</t>
  </si>
  <si>
    <t>Фонд оплаты труда казенных учреждений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</si>
  <si>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</si>
  <si>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</si>
  <si>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Экспертиза проектно-сметной документации.</t>
  </si>
  <si>
    <t>Экспертиза сметной документации на проведение работ по капитальному ремонту объектов коммунального комплекса.</t>
  </si>
  <si>
    <t>ГРБС: Дубская территориальная администрация Ирбитского муниципального образования</t>
  </si>
  <si>
    <t>ГРБС:Бердюгинская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</si>
  <si>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</si>
  <si>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Киргинская территориальная администрация Ирбитского муниципального образования</t>
  </si>
  <si>
    <t>ГРБС: Ницинская территориальная администрация Ирбитского муниципального образования</t>
  </si>
  <si>
    <t>ГРБС: Осинцевская территориальная администрация Ирбитского муниципального образования</t>
  </si>
  <si>
    <t>ГРБС: Пионерская территориальная администрация Ирбитского муниципального образования</t>
  </si>
  <si>
    <t>ГРБС: Ретневская территориальная администрация Ирбитского муниципального образования</t>
  </si>
  <si>
    <t>ГРБС: Стриганская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</si>
  <si>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</si>
  <si>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</si>
  <si>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 Черновская территориальная администрация Ирбитского муниципального образования</t>
  </si>
  <si>
    <t>ГРБС:Администрация Ирбитского муниципального образования</t>
  </si>
  <si>
    <t>ГРБС:Управление образования Ирбитского муниципального образования</t>
  </si>
  <si>
    <t>ГРБС: Управление культуры Ирбитского муниципального образования</t>
  </si>
  <si>
    <t>ГРБС:Дума Ирбитского муниципального образования</t>
  </si>
  <si>
    <t>ГРБС:Контрольный орган Ирбитского муниципального  образования</t>
  </si>
  <si>
    <t>ЖИЛИЩНО-КОММУНАЛЬНОЕ ХОЗЯЙСТВО</t>
  </si>
  <si>
    <t xml:space="preserve"> СРЕДСТВА МАССОВОЙ ИНФОРМАЦИИ</t>
  </si>
  <si>
    <t xml:space="preserve"> Уплата налога на имущество организаций и земельного налога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</si>
</sst>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_р_._-;\-* #,##0_р_._-;_-* &quot;-&quot;??_р_._-;_-@_-"/>
    <numFmt numFmtId="166" formatCode="0.0"/>
    <numFmt numFmtId="167" formatCode="#,##0.0"/>
    <numFmt numFmtId="168" formatCode="#,##0.0_р_."/>
    <numFmt numFmtId="169" formatCode="#,##0_р_."/>
    <numFmt numFmtId="170" formatCode="#,##0.00_ ;\-#,##0.00\ "/>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0.000000"/>
    <numFmt numFmtId="176" formatCode="0.00000"/>
    <numFmt numFmtId="177" formatCode="0.0000"/>
    <numFmt numFmtId="178" formatCode="0.000"/>
    <numFmt numFmtId="179" formatCode="_(&quot;$&quot;* #,##0.00_);_(&quot;$&quot;* \(#,##0.00\);_(&quot;$&quot;* &quot;-&quot;??_);_(@_)"/>
    <numFmt numFmtId="180" formatCode="_(&quot;$&quot;* #,##0_);_(&quot;$&quot;* \(#,##0\);_(&quot;$&quot;* &quot;-&quot;_);_(@_)"/>
    <numFmt numFmtId="181" formatCode="_(* #,##0.00_);_(* \(#,##0.00\);_(* &quot;-&quot;??_);_(@_)"/>
    <numFmt numFmtId="182" formatCode="_(* #,##0_);_(* \(#,##0\);_(* &quot;-&quot;_);_(@_)"/>
  </numFmts>
  <fonts count="47">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9"/>
      <name val="Arial Cyr"/>
      <family val="0"/>
    </font>
    <font>
      <sz val="9"/>
      <name val="Arial Cyr"/>
      <family val="0"/>
    </font>
    <font>
      <sz val="14"/>
      <name val="Arial Cyr"/>
      <family val="0"/>
    </font>
    <font>
      <b/>
      <sz val="12"/>
      <name val="Arial Cyr"/>
      <family val="2"/>
    </font>
    <font>
      <sz val="12"/>
      <name val="Arial Cyr"/>
      <family val="0"/>
    </font>
    <font>
      <b/>
      <sz val="10"/>
      <color indexed="8"/>
      <name val="Arial Cyr"/>
      <family val="0"/>
    </font>
    <font>
      <sz val="10"/>
      <color indexed="8"/>
      <name val="Arial Cyr"/>
      <family val="0"/>
    </font>
    <font>
      <i/>
      <sz val="9"/>
      <name val="Arial Cyr"/>
      <family val="0"/>
    </font>
    <font>
      <b/>
      <sz val="14"/>
      <name val="Arial Cyr"/>
      <family val="0"/>
    </font>
    <font>
      <b/>
      <i/>
      <sz val="9"/>
      <name val="Arial Cyr"/>
      <family val="0"/>
    </font>
    <font>
      <sz val="10"/>
      <name val="Arial"/>
      <family val="2"/>
    </font>
    <font>
      <b/>
      <sz val="12"/>
      <name val="Arial"/>
      <family val="2"/>
    </font>
    <font>
      <b/>
      <sz val="10"/>
      <color indexed="8"/>
      <name val="Times New Roman"/>
      <family val="1"/>
    </font>
    <font>
      <sz val="10"/>
      <color indexed="8"/>
      <name val="Times New Roman"/>
      <family val="1"/>
    </font>
    <font>
      <sz val="11"/>
      <color indexed="16"/>
      <name val="Calibri"/>
      <family val="2"/>
    </font>
    <font>
      <sz val="11"/>
      <name val="Calibri"/>
      <family val="2"/>
    </font>
    <font>
      <b/>
      <sz val="11"/>
      <color indexed="53"/>
      <name val="Calibri"/>
      <family val="2"/>
    </font>
    <font>
      <sz val="11"/>
      <color indexed="53"/>
      <name val="Calibri"/>
      <family val="2"/>
    </font>
    <font>
      <sz val="11"/>
      <color indexed="60"/>
      <name val="Calibri"/>
      <family val="2"/>
    </font>
    <font>
      <b/>
      <sz val="12"/>
      <color indexed="8"/>
      <name val="Arial Cyr"/>
      <family val="2"/>
    </font>
    <font>
      <sz val="11"/>
      <name val="Arial Cyr"/>
      <family val="0"/>
    </font>
    <font>
      <i/>
      <sz val="10"/>
      <name val="Arial"/>
      <family val="2"/>
    </font>
    <font>
      <b/>
      <sz val="10"/>
      <name val="Arial"/>
      <family val="2"/>
    </font>
    <font>
      <i/>
      <sz val="10"/>
      <name val="Arial Cyr"/>
      <family val="0"/>
    </font>
    <font>
      <b/>
      <sz val="8"/>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56"/>
        <bgColor indexed="64"/>
      </patternFill>
    </fill>
    <fill>
      <patternFill patternType="solid">
        <fgColor indexed="10"/>
        <bgColor indexed="64"/>
      </patternFill>
    </fill>
    <fill>
      <patternFill patternType="solid">
        <fgColor indexed="6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double">
        <color indexed="10"/>
      </botto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color indexed="63"/>
      </bottom>
    </border>
    <border>
      <left>
        <color indexed="63"/>
      </left>
      <right style="thin"/>
      <top style="thin"/>
      <bottom style="thin"/>
    </border>
    <border>
      <left style="thin"/>
      <right style="thin"/>
      <top>
        <color indexed="63"/>
      </top>
      <bottom>
        <color indexed="63"/>
      </bottom>
    </border>
  </borders>
  <cellStyleXfs count="1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35" fillId="11" borderId="0" applyNumberFormat="0" applyBorder="0" applyAlignment="0" applyProtection="0"/>
    <xf numFmtId="0" fontId="36" fillId="0" borderId="0">
      <alignment/>
      <protection/>
    </xf>
    <xf numFmtId="0" fontId="36" fillId="0" borderId="0">
      <alignment/>
      <protection/>
    </xf>
    <xf numFmtId="0" fontId="37" fillId="18" borderId="1" applyNumberFormat="0" applyAlignment="0" applyProtection="0"/>
    <xf numFmtId="0" fontId="14" fillId="19" borderId="2" applyNumberFormat="0" applyAlignment="0" applyProtection="0"/>
    <xf numFmtId="0" fontId="36" fillId="0" borderId="0">
      <alignment/>
      <protection/>
    </xf>
    <xf numFmtId="0" fontId="36" fillId="0" borderId="0">
      <alignment/>
      <protection/>
    </xf>
    <xf numFmtId="0" fontId="18" fillId="0" borderId="0" applyNumberFormat="0" applyFill="0" applyBorder="0" applyAlignment="0" applyProtection="0"/>
    <xf numFmtId="0" fontId="20" fillId="20"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3" borderId="1" applyNumberFormat="0" applyAlignment="0" applyProtection="0"/>
    <xf numFmtId="0" fontId="38" fillId="0" borderId="6" applyNumberFormat="0" applyFill="0" applyAlignment="0" applyProtection="0"/>
    <xf numFmtId="0" fontId="39" fillId="9" borderId="0" applyNumberFormat="0" applyBorder="0" applyAlignment="0" applyProtection="0"/>
    <xf numFmtId="0" fontId="36" fillId="4" borderId="7" applyNumberFormat="0" applyFont="0" applyAlignment="0" applyProtection="0"/>
    <xf numFmtId="0" fontId="8" fillId="18" borderId="8"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15" fillId="0" borderId="0" applyNumberFormat="0" applyFill="0" applyBorder="0" applyAlignment="0" applyProtection="0"/>
    <xf numFmtId="0" fontId="13" fillId="0" borderId="9" applyNumberFormat="0" applyFill="0" applyAlignment="0" applyProtection="0"/>
    <xf numFmtId="0" fontId="36" fillId="0" borderId="0">
      <alignment/>
      <protection/>
    </xf>
    <xf numFmtId="0" fontId="36" fillId="0" borderId="0">
      <alignment/>
      <protection/>
    </xf>
    <xf numFmtId="0" fontId="19" fillId="0" borderId="0" applyNumberFormat="0" applyFill="0" applyBorder="0" applyAlignment="0" applyProtection="0"/>
    <xf numFmtId="0" fontId="27" fillId="21" borderId="0">
      <alignment/>
      <protection/>
    </xf>
    <xf numFmtId="0" fontId="27" fillId="21" borderId="0">
      <alignment/>
      <protection/>
    </xf>
    <xf numFmtId="0" fontId="27" fillId="0" borderId="0">
      <alignment wrapText="1"/>
      <protection/>
    </xf>
    <xf numFmtId="0" fontId="27" fillId="0" borderId="0">
      <alignment wrapText="1"/>
      <protection/>
    </xf>
    <xf numFmtId="0" fontId="27" fillId="0" borderId="0">
      <alignment/>
      <protection/>
    </xf>
    <xf numFmtId="0" fontId="27" fillId="0" borderId="0">
      <alignment/>
      <protection/>
    </xf>
    <xf numFmtId="0" fontId="40" fillId="0" borderId="0">
      <alignment horizontal="center"/>
      <protection/>
    </xf>
    <xf numFmtId="0" fontId="40" fillId="0" borderId="0">
      <alignment horizontal="center"/>
      <protection/>
    </xf>
    <xf numFmtId="0" fontId="27" fillId="0" borderId="0">
      <alignment horizontal="right"/>
      <protection/>
    </xf>
    <xf numFmtId="0" fontId="27" fillId="0" borderId="0">
      <alignment horizontal="right"/>
      <protection/>
    </xf>
    <xf numFmtId="0" fontId="27" fillId="21" borderId="10">
      <alignment/>
      <protection/>
    </xf>
    <xf numFmtId="0" fontId="27" fillId="21" borderId="10">
      <alignment/>
      <protection/>
    </xf>
    <xf numFmtId="0" fontId="27" fillId="0" borderId="11">
      <alignment horizontal="center" vertical="center" wrapText="1"/>
      <protection/>
    </xf>
    <xf numFmtId="0" fontId="27" fillId="0" borderId="11">
      <alignment horizontal="center" vertical="center" wrapText="1"/>
      <protection/>
    </xf>
    <xf numFmtId="0" fontId="27" fillId="21" borderId="12">
      <alignment/>
      <protection/>
    </xf>
    <xf numFmtId="0" fontId="27" fillId="21" borderId="12">
      <alignment/>
      <protection/>
    </xf>
    <xf numFmtId="0" fontId="27" fillId="21" borderId="0">
      <alignment shrinkToFit="1"/>
      <protection/>
    </xf>
    <xf numFmtId="0" fontId="27" fillId="21" borderId="0">
      <alignment shrinkToFit="1"/>
      <protection/>
    </xf>
    <xf numFmtId="0" fontId="26" fillId="0" borderId="12">
      <alignment horizontal="right"/>
      <protection/>
    </xf>
    <xf numFmtId="0" fontId="26" fillId="0" borderId="12">
      <alignment horizontal="right"/>
      <protection/>
    </xf>
    <xf numFmtId="0" fontId="26" fillId="0" borderId="12">
      <alignment horizontal="right"/>
      <protection/>
    </xf>
    <xf numFmtId="4" fontId="26" fillId="9" borderId="12">
      <alignment horizontal="right" vertical="top" shrinkToFit="1"/>
      <protection/>
    </xf>
    <xf numFmtId="4" fontId="26" fillId="9" borderId="12">
      <alignment horizontal="right" vertical="top" shrinkToFit="1"/>
      <protection/>
    </xf>
    <xf numFmtId="4" fontId="26" fillId="9" borderId="12">
      <alignment horizontal="right" vertical="top" shrinkToFit="1"/>
      <protection/>
    </xf>
    <xf numFmtId="4" fontId="26" fillId="8" borderId="12">
      <alignment horizontal="right" vertical="top" shrinkToFit="1"/>
      <protection/>
    </xf>
    <xf numFmtId="4" fontId="26" fillId="5" borderId="12">
      <alignment horizontal="right" vertical="top" shrinkToFit="1"/>
      <protection/>
    </xf>
    <xf numFmtId="0" fontId="27" fillId="0" borderId="0">
      <alignment horizontal="left" wrapText="1"/>
      <protection/>
    </xf>
    <xf numFmtId="0" fontId="27" fillId="0" borderId="0">
      <alignment horizontal="left" wrapText="1"/>
      <protection/>
    </xf>
    <xf numFmtId="0" fontId="26" fillId="0" borderId="11">
      <alignment vertical="top" wrapText="1"/>
      <protection/>
    </xf>
    <xf numFmtId="0" fontId="26" fillId="0" borderId="11">
      <alignment vertical="top" wrapText="1"/>
      <protection/>
    </xf>
    <xf numFmtId="0" fontId="26" fillId="0" borderId="11">
      <alignment vertical="top" wrapText="1"/>
      <protection/>
    </xf>
    <xf numFmtId="49" fontId="27" fillId="0" borderId="11">
      <alignment horizontal="center" vertical="top" shrinkToFit="1"/>
      <protection/>
    </xf>
    <xf numFmtId="49" fontId="27" fillId="0" borderId="11">
      <alignment horizontal="center" vertical="top" shrinkToFit="1"/>
      <protection/>
    </xf>
    <xf numFmtId="49" fontId="27" fillId="0" borderId="11">
      <alignment horizontal="center" vertical="top" shrinkToFit="1"/>
      <protection/>
    </xf>
    <xf numFmtId="4" fontId="26" fillId="9" borderId="11">
      <alignment horizontal="right" vertical="top" shrinkToFit="1"/>
      <protection/>
    </xf>
    <xf numFmtId="4" fontId="26" fillId="9" borderId="11">
      <alignment horizontal="right" vertical="top" shrinkToFit="1"/>
      <protection/>
    </xf>
    <xf numFmtId="4" fontId="26" fillId="9" borderId="11">
      <alignment horizontal="right" vertical="top" shrinkToFit="1"/>
      <protection/>
    </xf>
    <xf numFmtId="4" fontId="26" fillId="8" borderId="11">
      <alignment horizontal="right" vertical="top" shrinkToFit="1"/>
      <protection/>
    </xf>
    <xf numFmtId="4" fontId="26" fillId="5" borderId="11">
      <alignment horizontal="right" vertical="top" shrinkToFit="1"/>
      <protection/>
    </xf>
    <xf numFmtId="0" fontId="27" fillId="21" borderId="13">
      <alignment/>
      <protection/>
    </xf>
    <xf numFmtId="0" fontId="27" fillId="21" borderId="13">
      <alignment/>
      <protection/>
    </xf>
    <xf numFmtId="0" fontId="27" fillId="21" borderId="13">
      <alignment horizontal="center"/>
      <protection/>
    </xf>
    <xf numFmtId="0" fontId="27" fillId="21" borderId="13">
      <alignment horizontal="center"/>
      <protection/>
    </xf>
    <xf numFmtId="4" fontId="26" fillId="0" borderId="11">
      <alignment horizontal="right" vertical="top" shrinkToFit="1"/>
      <protection/>
    </xf>
    <xf numFmtId="4" fontId="26" fillId="0" borderId="11">
      <alignment horizontal="right" vertical="top" shrinkToFit="1"/>
      <protection/>
    </xf>
    <xf numFmtId="49" fontId="27" fillId="0" borderId="11">
      <alignment horizontal="left" vertical="top" wrapText="1" indent="2"/>
      <protection/>
    </xf>
    <xf numFmtId="49" fontId="27" fillId="0" borderId="11">
      <alignment horizontal="left" vertical="top" wrapText="1" indent="2"/>
      <protection/>
    </xf>
    <xf numFmtId="4" fontId="27" fillId="0" borderId="11">
      <alignment horizontal="right" vertical="top" shrinkToFit="1"/>
      <protection/>
    </xf>
    <xf numFmtId="4" fontId="27" fillId="0" borderId="11">
      <alignment horizontal="right" vertical="top" shrinkToFit="1"/>
      <protection/>
    </xf>
    <xf numFmtId="0" fontId="27" fillId="21" borderId="13">
      <alignment shrinkToFit="1"/>
      <protection/>
    </xf>
    <xf numFmtId="0" fontId="27" fillId="21" borderId="13">
      <alignment shrinkToFit="1"/>
      <protection/>
    </xf>
    <xf numFmtId="0" fontId="27" fillId="21" borderId="12">
      <alignment horizontal="center"/>
      <protection/>
    </xf>
    <xf numFmtId="0" fontId="27" fillId="21" borderId="12">
      <alignment horizontal="center"/>
      <protection/>
    </xf>
    <xf numFmtId="0" fontId="6" fillId="2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23" borderId="0" applyNumberFormat="0" applyBorder="0" applyAlignment="0" applyProtection="0"/>
    <xf numFmtId="0" fontId="7" fillId="9" borderId="1" applyNumberFormat="0" applyAlignment="0" applyProtection="0"/>
    <xf numFmtId="0" fontId="8" fillId="18" borderId="8" applyNumberFormat="0" applyAlignment="0" applyProtection="0"/>
    <xf numFmtId="0" fontId="9" fillId="18"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19" borderId="2" applyNumberFormat="0" applyAlignment="0" applyProtection="0"/>
    <xf numFmtId="0" fontId="15" fillId="0" borderId="0" applyNumberFormat="0" applyFill="0" applyBorder="0" applyAlignment="0" applyProtection="0"/>
    <xf numFmtId="0" fontId="16" fillId="9" borderId="0" applyNumberFormat="0" applyBorder="0" applyAlignment="0" applyProtection="0"/>
    <xf numFmtId="0" fontId="36" fillId="0" borderId="0">
      <alignment/>
      <protection/>
    </xf>
    <xf numFmtId="0" fontId="1" fillId="0" borderId="0">
      <alignment/>
      <protection/>
    </xf>
    <xf numFmtId="0" fontId="0" fillId="24" borderId="0">
      <alignment/>
      <protection/>
    </xf>
    <xf numFmtId="0" fontId="4" fillId="0" borderId="0" applyNumberFormat="0" applyFill="0" applyBorder="0" applyAlignment="0" applyProtection="0"/>
    <xf numFmtId="0" fontId="17" fillId="10" borderId="0" applyNumberFormat="0" applyBorder="0" applyAlignment="0" applyProtection="0"/>
    <xf numFmtId="0" fontId="18"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9" fillId="0" borderId="18"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8" borderId="0" applyNumberFormat="0" applyBorder="0" applyAlignment="0" applyProtection="0"/>
  </cellStyleXfs>
  <cellXfs count="1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Font="1" applyAlignment="1">
      <alignment/>
    </xf>
    <xf numFmtId="0" fontId="21" fillId="0" borderId="0" xfId="0" applyFont="1" applyAlignment="1">
      <alignment/>
    </xf>
    <xf numFmtId="0" fontId="22" fillId="0" borderId="0" xfId="0" applyFont="1" applyAlignment="1">
      <alignment/>
    </xf>
    <xf numFmtId="0" fontId="0" fillId="24" borderId="0" xfId="0" applyFont="1" applyFill="1" applyAlignment="1">
      <alignment/>
    </xf>
    <xf numFmtId="0" fontId="0" fillId="24" borderId="0" xfId="0" applyFill="1" applyAlignment="1">
      <alignment/>
    </xf>
    <xf numFmtId="0" fontId="0" fillId="24" borderId="0" xfId="0" applyFont="1" applyFill="1" applyAlignment="1">
      <alignment/>
    </xf>
    <xf numFmtId="0" fontId="23" fillId="0" borderId="0" xfId="0" applyFont="1" applyAlignment="1">
      <alignment/>
    </xf>
    <xf numFmtId="0" fontId="25" fillId="24" borderId="0" xfId="0" applyFont="1" applyFill="1" applyAlignment="1">
      <alignment/>
    </xf>
    <xf numFmtId="0" fontId="2" fillId="24" borderId="19" xfId="0" applyFont="1" applyFill="1" applyBorder="1" applyAlignment="1">
      <alignment horizontal="left" vertical="center" wrapText="1"/>
    </xf>
    <xf numFmtId="0" fontId="2" fillId="24" borderId="20"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0" fillId="0" borderId="22" xfId="0" applyFont="1" applyBorder="1" applyAlignment="1">
      <alignment/>
    </xf>
    <xf numFmtId="0" fontId="28" fillId="0" borderId="0" xfId="0" applyFont="1" applyAlignment="1">
      <alignment horizontal="center"/>
    </xf>
    <xf numFmtId="0" fontId="23" fillId="24" borderId="0" xfId="0" applyFont="1" applyFill="1" applyAlignment="1">
      <alignment/>
    </xf>
    <xf numFmtId="0" fontId="29" fillId="24" borderId="0" xfId="0" applyFont="1" applyFill="1" applyAlignment="1">
      <alignment/>
    </xf>
    <xf numFmtId="0" fontId="29" fillId="24" borderId="0" xfId="0" applyFont="1" applyFill="1" applyAlignment="1">
      <alignment/>
    </xf>
    <xf numFmtId="0" fontId="30" fillId="0" borderId="22" xfId="0" applyFont="1" applyBorder="1" applyAlignment="1">
      <alignment horizontal="center" wrapText="1"/>
    </xf>
    <xf numFmtId="0" fontId="2" fillId="24" borderId="22"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xf>
    <xf numFmtId="0" fontId="31" fillId="0" borderId="22" xfId="0" applyFont="1" applyBorder="1" applyAlignment="1">
      <alignment horizontal="center"/>
    </xf>
    <xf numFmtId="49" fontId="33" fillId="0" borderId="22" xfId="0" applyNumberFormat="1" applyFont="1" applyBorder="1" applyAlignment="1" quotePrefix="1">
      <alignment horizontal="center" vertical="top" wrapText="1"/>
    </xf>
    <xf numFmtId="0" fontId="33" fillId="0" borderId="22" xfId="0" applyFont="1" applyBorder="1" applyAlignment="1" quotePrefix="1">
      <alignment horizontal="center" vertical="top" wrapText="1"/>
    </xf>
    <xf numFmtId="0" fontId="31" fillId="0" borderId="0" xfId="0" applyFont="1" applyAlignment="1">
      <alignment/>
    </xf>
    <xf numFmtId="49" fontId="31" fillId="0" borderId="22" xfId="0" applyNumberFormat="1" applyFont="1" applyBorder="1" applyAlignment="1">
      <alignment horizontal="center"/>
    </xf>
    <xf numFmtId="0" fontId="0" fillId="0" borderId="0" xfId="0" applyFont="1" applyAlignment="1">
      <alignment/>
    </xf>
    <xf numFmtId="49" fontId="34" fillId="0" borderId="22" xfId="0" applyNumberFormat="1" applyFont="1" applyBorder="1" applyAlignment="1" quotePrefix="1">
      <alignment horizontal="center" vertical="top" wrapText="1"/>
    </xf>
    <xf numFmtId="0" fontId="26" fillId="24" borderId="22" xfId="159" applyFont="1" applyFill="1" applyBorder="1" applyAlignment="1">
      <alignment vertical="top" wrapText="1"/>
      <protection/>
    </xf>
    <xf numFmtId="49" fontId="27" fillId="24" borderId="22" xfId="159" applyNumberFormat="1" applyFont="1" applyFill="1" applyBorder="1" applyAlignment="1">
      <alignment horizontal="center" vertical="top" shrinkToFit="1"/>
      <protection/>
    </xf>
    <xf numFmtId="0" fontId="27" fillId="24" borderId="22" xfId="159" applyFont="1" applyFill="1" applyBorder="1" applyAlignment="1">
      <alignment vertical="top" wrapText="1"/>
      <protection/>
    </xf>
    <xf numFmtId="0" fontId="2" fillId="0" borderId="23" xfId="0" applyFont="1" applyBorder="1" applyAlignment="1">
      <alignment wrapText="1"/>
    </xf>
    <xf numFmtId="0" fontId="31" fillId="0" borderId="0" xfId="0" applyFont="1" applyAlignment="1">
      <alignment horizontal="right"/>
    </xf>
    <xf numFmtId="0" fontId="1" fillId="18" borderId="0" xfId="158" applyFont="1" applyFill="1" applyAlignment="1">
      <alignment horizontal="center"/>
      <protection/>
    </xf>
    <xf numFmtId="0" fontId="1" fillId="18" borderId="0" xfId="158" applyFill="1" applyAlignment="1">
      <alignment wrapText="1"/>
      <protection/>
    </xf>
    <xf numFmtId="0" fontId="2" fillId="18" borderId="0" xfId="0" applyFont="1" applyFill="1" applyBorder="1" applyAlignment="1">
      <alignment horizontal="left"/>
    </xf>
    <xf numFmtId="4" fontId="0" fillId="18" borderId="0" xfId="0" applyNumberFormat="1" applyFont="1" applyFill="1" applyBorder="1" applyAlignment="1">
      <alignment horizontal="center"/>
    </xf>
    <xf numFmtId="0" fontId="0" fillId="18" borderId="0" xfId="158" applyFont="1" applyFill="1" applyAlignment="1">
      <alignment horizontal="center"/>
      <protection/>
    </xf>
    <xf numFmtId="0" fontId="41" fillId="18" borderId="0" xfId="0" applyFont="1" applyFill="1" applyAlignment="1">
      <alignment/>
    </xf>
    <xf numFmtId="0" fontId="0" fillId="18" borderId="0" xfId="0" applyFont="1" applyFill="1" applyAlignment="1">
      <alignment/>
    </xf>
    <xf numFmtId="4" fontId="0" fillId="18" borderId="0" xfId="0" applyNumberFormat="1" applyFont="1" applyFill="1" applyAlignment="1">
      <alignment horizontal="center"/>
    </xf>
    <xf numFmtId="0" fontId="1" fillId="18" borderId="0" xfId="158" applyFill="1">
      <alignment/>
      <protection/>
    </xf>
    <xf numFmtId="4" fontId="0" fillId="18" borderId="0" xfId="158" applyNumberFormat="1" applyFont="1" applyFill="1" applyAlignment="1">
      <alignment horizontal="center"/>
      <protection/>
    </xf>
    <xf numFmtId="0" fontId="22" fillId="18" borderId="22" xfId="158" applyFont="1" applyFill="1" applyBorder="1" applyAlignment="1">
      <alignment horizontal="center" vertical="center" wrapText="1"/>
      <protection/>
    </xf>
    <xf numFmtId="49" fontId="21" fillId="18" borderId="22" xfId="158" applyNumberFormat="1" applyFont="1" applyFill="1" applyBorder="1" applyAlignment="1">
      <alignment horizontal="center" vertical="center" wrapText="1"/>
      <protection/>
    </xf>
    <xf numFmtId="4" fontId="21" fillId="18" borderId="22" xfId="158" applyNumberFormat="1" applyFont="1" applyFill="1" applyBorder="1" applyAlignment="1">
      <alignment horizontal="center" vertical="center" wrapText="1"/>
      <protection/>
    </xf>
    <xf numFmtId="0" fontId="22" fillId="18" borderId="22" xfId="158" applyFont="1" applyFill="1" applyBorder="1" applyAlignment="1">
      <alignment horizontal="center"/>
      <protection/>
    </xf>
    <xf numFmtId="49" fontId="22" fillId="18" borderId="22" xfId="158" applyNumberFormat="1" applyFont="1" applyFill="1" applyBorder="1" applyAlignment="1">
      <alignment horizontal="center" wrapText="1"/>
      <protection/>
    </xf>
    <xf numFmtId="4" fontId="22" fillId="18" borderId="22" xfId="158" applyNumberFormat="1" applyFont="1" applyFill="1" applyBorder="1" applyAlignment="1">
      <alignment horizontal="center" wrapText="1"/>
      <protection/>
    </xf>
    <xf numFmtId="0" fontId="21" fillId="18" borderId="22" xfId="158" applyFont="1" applyFill="1" applyBorder="1" applyAlignment="1">
      <alignment wrapText="1"/>
      <protection/>
    </xf>
    <xf numFmtId="49" fontId="21" fillId="18" borderId="22" xfId="158" applyNumberFormat="1" applyFont="1" applyFill="1" applyBorder="1">
      <alignment/>
      <protection/>
    </xf>
    <xf numFmtId="4" fontId="0" fillId="0" borderId="22" xfId="0" applyNumberFormat="1" applyBorder="1" applyAlignment="1">
      <alignment/>
    </xf>
    <xf numFmtId="0" fontId="0" fillId="0" borderId="22" xfId="0" applyBorder="1" applyAlignment="1">
      <alignment/>
    </xf>
    <xf numFmtId="0" fontId="22" fillId="18" borderId="22" xfId="158" applyFont="1" applyFill="1" applyBorder="1" applyAlignment="1">
      <alignment wrapText="1"/>
      <protection/>
    </xf>
    <xf numFmtId="49" fontId="22" fillId="18" borderId="22" xfId="158" applyNumberFormat="1" applyFont="1" applyFill="1" applyBorder="1">
      <alignment/>
      <protection/>
    </xf>
    <xf numFmtId="0" fontId="21" fillId="18" borderId="22" xfId="158" applyFont="1" applyFill="1" applyBorder="1" applyAlignment="1">
      <alignment horizontal="left" vertical="center" wrapText="1"/>
      <protection/>
    </xf>
    <xf numFmtId="0" fontId="21" fillId="18" borderId="22" xfId="158" applyFont="1" applyFill="1" applyBorder="1">
      <alignment/>
      <protection/>
    </xf>
    <xf numFmtId="4" fontId="0" fillId="0" borderId="0" xfId="0" applyNumberFormat="1" applyAlignment="1">
      <alignment/>
    </xf>
    <xf numFmtId="0" fontId="22" fillId="18" borderId="22" xfId="158" applyFont="1" applyFill="1" applyBorder="1">
      <alignment/>
      <protection/>
    </xf>
    <xf numFmtId="0" fontId="0" fillId="18" borderId="0" xfId="158" applyFont="1" applyFill="1" applyBorder="1" applyAlignment="1">
      <alignment horizontal="center"/>
      <protection/>
    </xf>
    <xf numFmtId="0" fontId="0" fillId="18" borderId="0" xfId="158" applyFont="1" applyFill="1" applyBorder="1" applyAlignment="1">
      <alignment/>
      <protection/>
    </xf>
    <xf numFmtId="4" fontId="0" fillId="18" borderId="0" xfId="158" applyNumberFormat="1" applyFont="1" applyFill="1" applyBorder="1" applyAlignment="1">
      <alignment horizontal="center"/>
      <protection/>
    </xf>
    <xf numFmtId="49" fontId="42" fillId="0" borderId="22" xfId="0" applyNumberFormat="1" applyFont="1" applyBorder="1" applyAlignment="1">
      <alignment horizontal="center"/>
    </xf>
    <xf numFmtId="4" fontId="31" fillId="0" borderId="22" xfId="0" applyNumberFormat="1" applyFont="1" applyBorder="1" applyAlignment="1">
      <alignment horizontal="right" wrapText="1"/>
    </xf>
    <xf numFmtId="0" fontId="31" fillId="0" borderId="22" xfId="0" applyNumberFormat="1" applyFont="1" applyBorder="1" applyAlignment="1">
      <alignment horizontal="left" vertical="center" wrapText="1"/>
    </xf>
    <xf numFmtId="0" fontId="42" fillId="0" borderId="22" xfId="0" applyNumberFormat="1" applyFont="1" applyBorder="1" applyAlignment="1">
      <alignment horizontal="left" vertical="center" wrapText="1"/>
    </xf>
    <xf numFmtId="4" fontId="31" fillId="0" borderId="22" xfId="0" applyNumberFormat="1" applyFont="1" applyBorder="1" applyAlignment="1">
      <alignment/>
    </xf>
    <xf numFmtId="0" fontId="0" fillId="0" borderId="0" xfId="0" applyFont="1" applyAlignment="1">
      <alignment/>
    </xf>
    <xf numFmtId="0" fontId="0" fillId="0" borderId="0" xfId="0" applyFont="1" applyAlignment="1">
      <alignment horizontal="left"/>
    </xf>
    <xf numFmtId="3" fontId="31" fillId="0" borderId="22" xfId="0" applyNumberFormat="1" applyFont="1" applyBorder="1" applyAlignment="1">
      <alignment horizontal="center" wrapText="1"/>
    </xf>
    <xf numFmtId="0" fontId="31" fillId="0" borderId="22" xfId="0" applyNumberFormat="1" applyFont="1" applyBorder="1" applyAlignment="1">
      <alignment horizontal="center" vertical="center" wrapText="1"/>
    </xf>
    <xf numFmtId="0" fontId="22" fillId="0" borderId="0" xfId="0" applyFont="1" applyAlignment="1">
      <alignment/>
    </xf>
    <xf numFmtId="0" fontId="31" fillId="0" borderId="22" xfId="0" applyNumberFormat="1" applyFont="1" applyFill="1" applyBorder="1" applyAlignment="1">
      <alignment horizontal="left" vertical="top" wrapText="1"/>
    </xf>
    <xf numFmtId="0" fontId="0" fillId="0" borderId="0" xfId="0" applyFont="1" applyAlignment="1">
      <alignment/>
    </xf>
    <xf numFmtId="0" fontId="0" fillId="24" borderId="24" xfId="0" applyFont="1" applyFill="1" applyBorder="1" applyAlignment="1">
      <alignment horizontal="left" vertical="center" wrapText="1"/>
    </xf>
    <xf numFmtId="0" fontId="31" fillId="0" borderId="22" xfId="0" applyFont="1" applyFill="1" applyBorder="1" applyAlignment="1">
      <alignment horizontal="center" vertical="center"/>
    </xf>
    <xf numFmtId="49" fontId="44" fillId="0" borderId="22" xfId="0" applyNumberFormat="1" applyFont="1" applyBorder="1" applyAlignment="1">
      <alignment horizontal="center"/>
    </xf>
    <xf numFmtId="0" fontId="44" fillId="0" borderId="22" xfId="0" applyNumberFormat="1" applyFont="1" applyBorder="1" applyAlignment="1">
      <alignment horizontal="left" vertical="center" wrapText="1"/>
    </xf>
    <xf numFmtId="49" fontId="0" fillId="0" borderId="22" xfId="0" applyNumberFormat="1" applyFont="1" applyBorder="1" applyAlignment="1">
      <alignment horizontal="center"/>
    </xf>
    <xf numFmtId="0" fontId="0" fillId="0" borderId="22" xfId="0" applyNumberFormat="1" applyFont="1" applyBorder="1" applyAlignment="1">
      <alignment horizontal="left" vertical="center" wrapText="1"/>
    </xf>
    <xf numFmtId="0" fontId="0" fillId="0" borderId="22" xfId="0" applyNumberFormat="1" applyFont="1" applyBorder="1" applyAlignment="1">
      <alignment horizontal="left" vertical="center" wrapText="1"/>
    </xf>
    <xf numFmtId="0" fontId="31" fillId="0" borderId="22" xfId="0" applyFont="1" applyBorder="1" applyAlignment="1">
      <alignment horizontal="left" vertical="center" wrapText="1"/>
    </xf>
    <xf numFmtId="0" fontId="0" fillId="0" borderId="0" xfId="0" applyAlignment="1">
      <alignment/>
    </xf>
    <xf numFmtId="0" fontId="1" fillId="0" borderId="0" xfId="0" applyFont="1" applyAlignment="1">
      <alignment horizontal="left"/>
    </xf>
    <xf numFmtId="0" fontId="45" fillId="0" borderId="22" xfId="0" applyFont="1" applyBorder="1" applyAlignment="1">
      <alignment horizontal="center" vertical="center" wrapText="1"/>
    </xf>
    <xf numFmtId="0" fontId="43" fillId="0" borderId="22" xfId="0" applyFont="1" applyBorder="1" applyAlignment="1">
      <alignment horizontal="center"/>
    </xf>
    <xf numFmtId="49" fontId="43" fillId="0" borderId="22" xfId="0" applyNumberFormat="1" applyFont="1" applyFill="1" applyBorder="1" applyAlignment="1">
      <alignment horizontal="center" vertical="center"/>
    </xf>
    <xf numFmtId="0" fontId="43" fillId="0" borderId="22" xfId="0" applyNumberFormat="1" applyFont="1" applyFill="1" applyBorder="1" applyAlignment="1">
      <alignment horizontal="left" vertical="top" wrapText="1"/>
    </xf>
    <xf numFmtId="49" fontId="31" fillId="0" borderId="22" xfId="0" applyNumberFormat="1" applyFont="1" applyFill="1" applyBorder="1" applyAlignment="1">
      <alignment horizontal="center" vertical="center"/>
    </xf>
    <xf numFmtId="0" fontId="31" fillId="0" borderId="0" xfId="0" applyFont="1" applyBorder="1" applyAlignment="1">
      <alignment horizontal="center"/>
    </xf>
    <xf numFmtId="0" fontId="0" fillId="0" borderId="0" xfId="0" applyBorder="1" applyAlignment="1">
      <alignment horizontal="center" vertical="center"/>
    </xf>
    <xf numFmtId="0" fontId="31" fillId="0" borderId="0" xfId="0" applyFont="1" applyFill="1" applyBorder="1" applyAlignment="1">
      <alignment horizontal="center" vertical="center"/>
    </xf>
    <xf numFmtId="0" fontId="31" fillId="0" borderId="0" xfId="0" applyNumberFormat="1" applyFont="1" applyFill="1" applyBorder="1" applyAlignment="1">
      <alignment horizontal="left" vertical="top" wrapText="1"/>
    </xf>
    <xf numFmtId="0" fontId="43" fillId="0" borderId="0" xfId="0" applyFont="1" applyBorder="1" applyAlignment="1">
      <alignment/>
    </xf>
    <xf numFmtId="0" fontId="43" fillId="0" borderId="0" xfId="0" applyFont="1" applyAlignment="1">
      <alignment/>
    </xf>
    <xf numFmtId="0" fontId="0" fillId="0" borderId="22" xfId="0" applyFont="1" applyBorder="1" applyAlignment="1">
      <alignment/>
    </xf>
    <xf numFmtId="49" fontId="27" fillId="0" borderId="11" xfId="116" applyNumberFormat="1" applyFont="1" applyProtection="1">
      <alignment horizontal="center" vertical="top" shrinkToFit="1"/>
      <protection/>
    </xf>
    <xf numFmtId="49" fontId="27" fillId="0" borderId="11" xfId="116" applyNumberFormat="1" applyProtection="1">
      <alignment horizontal="center" vertical="top" shrinkToFit="1"/>
      <protection/>
    </xf>
    <xf numFmtId="4" fontId="26" fillId="9" borderId="11" xfId="119" applyNumberFormat="1" applyProtection="1">
      <alignment horizontal="right" vertical="top" shrinkToFit="1"/>
      <protection/>
    </xf>
    <xf numFmtId="4" fontId="26" fillId="9" borderId="12" xfId="106" applyNumberFormat="1" applyProtection="1">
      <alignment horizontal="right" vertical="top" shrinkToFit="1"/>
      <protection/>
    </xf>
    <xf numFmtId="0" fontId="27" fillId="0" borderId="11" xfId="113" applyNumberFormat="1" applyFont="1" applyProtection="1">
      <alignment vertical="top" wrapText="1"/>
      <protection/>
    </xf>
    <xf numFmtId="0" fontId="0" fillId="0" borderId="25" xfId="0" applyFont="1" applyFill="1" applyBorder="1" applyAlignment="1">
      <alignment/>
    </xf>
    <xf numFmtId="0" fontId="26" fillId="0" borderId="11" xfId="113" applyNumberFormat="1" applyProtection="1">
      <alignment vertical="top" wrapText="1"/>
      <protection/>
    </xf>
    <xf numFmtId="0" fontId="2" fillId="0" borderId="0" xfId="0" applyFont="1" applyAlignment="1">
      <alignment horizontal="left"/>
    </xf>
    <xf numFmtId="4" fontId="31" fillId="0" borderId="0" xfId="0" applyNumberFormat="1" applyFont="1" applyBorder="1" applyAlignment="1">
      <alignment horizontal="right" wrapText="1"/>
    </xf>
    <xf numFmtId="0" fontId="43" fillId="0" borderId="22" xfId="0" applyNumberFormat="1" applyFont="1" applyBorder="1" applyAlignment="1">
      <alignment horizontal="left" vertical="center" wrapText="1"/>
    </xf>
    <xf numFmtId="0" fontId="26" fillId="0" borderId="11" xfId="113" applyNumberFormat="1" applyFont="1" applyProtection="1">
      <alignment vertical="top" wrapText="1"/>
      <protection/>
    </xf>
    <xf numFmtId="49" fontId="26" fillId="0" borderId="11" xfId="116" applyNumberFormat="1" applyFont="1" applyProtection="1">
      <alignment horizontal="center" vertical="top" shrinkToFit="1"/>
      <protection/>
    </xf>
    <xf numFmtId="0" fontId="2" fillId="0" borderId="0" xfId="0" applyFont="1" applyAlignment="1">
      <alignment horizontal="left"/>
    </xf>
    <xf numFmtId="0" fontId="0" fillId="0" borderId="0" xfId="0" applyAlignment="1">
      <alignment horizontal="center"/>
    </xf>
    <xf numFmtId="0" fontId="0" fillId="0" borderId="0" xfId="0" applyAlignment="1">
      <alignment horizontal="left"/>
    </xf>
    <xf numFmtId="0" fontId="43" fillId="0" borderId="0" xfId="0" applyFont="1" applyAlignment="1">
      <alignment horizontal="center" vertical="center" wrapText="1"/>
    </xf>
    <xf numFmtId="0" fontId="31" fillId="0" borderId="22" xfId="0" applyFont="1" applyBorder="1" applyAlignment="1">
      <alignment horizontal="center" vertical="center" wrapText="1"/>
    </xf>
    <xf numFmtId="49" fontId="31" fillId="0" borderId="22" xfId="0" applyNumberFormat="1" applyFont="1" applyFill="1" applyBorder="1" applyAlignment="1">
      <alignment horizontal="center" vertical="center" wrapText="1"/>
    </xf>
    <xf numFmtId="0" fontId="43" fillId="0" borderId="0" xfId="0" applyFont="1" applyAlignment="1">
      <alignment horizontal="center" vertical="distributed"/>
    </xf>
    <xf numFmtId="0" fontId="45" fillId="0" borderId="22" xfId="0" applyFont="1" applyBorder="1" applyAlignment="1">
      <alignment horizontal="center" vertical="justify" wrapText="1"/>
    </xf>
    <xf numFmtId="0" fontId="45" fillId="0" borderId="22" xfId="0" applyFont="1" applyBorder="1" applyAlignment="1">
      <alignment horizontal="center" vertical="center"/>
    </xf>
    <xf numFmtId="0" fontId="45" fillId="0" borderId="22" xfId="0" applyFont="1" applyBorder="1" applyAlignment="1">
      <alignment horizontal="center" vertical="center" wrapText="1"/>
    </xf>
    <xf numFmtId="0" fontId="26" fillId="0" borderId="12" xfId="157" applyNumberFormat="1" applyFont="1" applyFill="1" applyBorder="1" applyAlignment="1" applyProtection="1">
      <alignment horizontal="right"/>
      <protection/>
    </xf>
    <xf numFmtId="0" fontId="22" fillId="0" borderId="0" xfId="0" applyFont="1" applyAlignment="1">
      <alignment horizontal="left"/>
    </xf>
    <xf numFmtId="0" fontId="24" fillId="24" borderId="0" xfId="0" applyFont="1" applyFill="1" applyAlignment="1">
      <alignment horizontal="left" wrapText="1"/>
    </xf>
    <xf numFmtId="0" fontId="24" fillId="24" borderId="0" xfId="0" applyFont="1" applyFill="1" applyAlignment="1">
      <alignment horizontal="center" vertical="center" wrapText="1"/>
    </xf>
    <xf numFmtId="0" fontId="27" fillId="0" borderId="12" xfId="157" applyNumberFormat="1" applyFont="1" applyFill="1" applyBorder="1" applyAlignment="1" applyProtection="1">
      <alignment horizontal="right"/>
      <protection/>
    </xf>
    <xf numFmtId="0" fontId="23" fillId="24" borderId="0" xfId="0" applyFont="1" applyFill="1" applyAlignment="1">
      <alignment horizontal="center" wrapText="1"/>
    </xf>
    <xf numFmtId="0" fontId="24" fillId="18" borderId="0" xfId="0" applyFont="1" applyFill="1" applyAlignment="1">
      <alignment horizontal="center"/>
    </xf>
    <xf numFmtId="0" fontId="32" fillId="0" borderId="0" xfId="0" applyFont="1" applyAlignment="1">
      <alignment horizontal="left" vertical="distributed" wrapText="1"/>
    </xf>
    <xf numFmtId="0" fontId="31" fillId="0" borderId="22" xfId="0" applyFont="1" applyBorder="1" applyAlignment="1">
      <alignment/>
    </xf>
    <xf numFmtId="0" fontId="31" fillId="0" borderId="0" xfId="0" applyFont="1" applyBorder="1" applyAlignment="1">
      <alignment/>
    </xf>
  </cellXfs>
  <cellStyles count="15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br 2" xfId="59"/>
    <cellStyle name="Calculation" xfId="60"/>
    <cellStyle name="Check Cell" xfId="61"/>
    <cellStyle name="col" xfId="62"/>
    <cellStyle name="col 2"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style0" xfId="75"/>
    <cellStyle name="style0 2" xfId="76"/>
    <cellStyle name="td" xfId="77"/>
    <cellStyle name="td 2" xfId="78"/>
    <cellStyle name="Title" xfId="79"/>
    <cellStyle name="Total" xfId="80"/>
    <cellStyle name="tr" xfId="81"/>
    <cellStyle name="tr 2" xfId="82"/>
    <cellStyle name="Warning Text" xfId="83"/>
    <cellStyle name="xl21" xfId="84"/>
    <cellStyle name="xl21 2" xfId="85"/>
    <cellStyle name="xl22" xfId="86"/>
    <cellStyle name="xl22 2" xfId="87"/>
    <cellStyle name="xl23" xfId="88"/>
    <cellStyle name="xl23 2" xfId="89"/>
    <cellStyle name="xl24" xfId="90"/>
    <cellStyle name="xl24 2" xfId="91"/>
    <cellStyle name="xl25" xfId="92"/>
    <cellStyle name="xl25 2" xfId="93"/>
    <cellStyle name="xl26" xfId="94"/>
    <cellStyle name="xl26 2" xfId="95"/>
    <cellStyle name="xl27" xfId="96"/>
    <cellStyle name="xl27 2" xfId="97"/>
    <cellStyle name="xl28" xfId="98"/>
    <cellStyle name="xl28 2" xfId="99"/>
    <cellStyle name="xl29" xfId="100"/>
    <cellStyle name="xl29 2" xfId="101"/>
    <cellStyle name="xl30" xfId="102"/>
    <cellStyle name="xl30 2" xfId="103"/>
    <cellStyle name="xl30_прил3вед.2016" xfId="104"/>
    <cellStyle name="xl31" xfId="105"/>
    <cellStyle name="xl31 2" xfId="106"/>
    <cellStyle name="xl31_прил3вед.2016" xfId="107"/>
    <cellStyle name="xl32" xfId="108"/>
    <cellStyle name="xl32 2" xfId="109"/>
    <cellStyle name="xl33" xfId="110"/>
    <cellStyle name="xl33 2" xfId="111"/>
    <cellStyle name="xl34" xfId="112"/>
    <cellStyle name="xl34 2" xfId="113"/>
    <cellStyle name="xl34_прил3вед.2016" xfId="114"/>
    <cellStyle name="xl35" xfId="115"/>
    <cellStyle name="xl35 2" xfId="116"/>
    <cellStyle name="xl35_прил3вед.2016" xfId="117"/>
    <cellStyle name="xl36" xfId="118"/>
    <cellStyle name="xl36 2" xfId="119"/>
    <cellStyle name="xl36_прил3вед.2016" xfId="120"/>
    <cellStyle name="xl37" xfId="121"/>
    <cellStyle name="xl37 2" xfId="122"/>
    <cellStyle name="xl38" xfId="123"/>
    <cellStyle name="xl38 2" xfId="124"/>
    <cellStyle name="xl39" xfId="125"/>
    <cellStyle name="xl39 2" xfId="126"/>
    <cellStyle name="xl40" xfId="127"/>
    <cellStyle name="xl40 2" xfId="128"/>
    <cellStyle name="xl41" xfId="129"/>
    <cellStyle name="xl41 2" xfId="130"/>
    <cellStyle name="xl42" xfId="131"/>
    <cellStyle name="xl42 2" xfId="132"/>
    <cellStyle name="xl43" xfId="133"/>
    <cellStyle name="xl43 2" xfId="134"/>
    <cellStyle name="xl44" xfId="135"/>
    <cellStyle name="xl44 2" xfId="136"/>
    <cellStyle name="Акцент1" xfId="137"/>
    <cellStyle name="Акцент2" xfId="138"/>
    <cellStyle name="Акцент3" xfId="139"/>
    <cellStyle name="Акцент4" xfId="140"/>
    <cellStyle name="Акцент5" xfId="141"/>
    <cellStyle name="Акцент6" xfId="142"/>
    <cellStyle name="Ввод " xfId="143"/>
    <cellStyle name="Вывод" xfId="144"/>
    <cellStyle name="Вычисление" xfId="145"/>
    <cellStyle name="Hyperlink" xfId="146"/>
    <cellStyle name="Currency" xfId="147"/>
    <cellStyle name="Currency [0]" xfId="148"/>
    <cellStyle name="Заголовок 1" xfId="149"/>
    <cellStyle name="Заголовок 2" xfId="150"/>
    <cellStyle name="Заголовок 3" xfId="151"/>
    <cellStyle name="Заголовок 4" xfId="152"/>
    <cellStyle name="Итог" xfId="153"/>
    <cellStyle name="Контрольная ячейка" xfId="154"/>
    <cellStyle name="Название" xfId="155"/>
    <cellStyle name="Нейтральный" xfId="156"/>
    <cellStyle name="Обычный 2" xfId="157"/>
    <cellStyle name="Обычный_источники 2005 год" xfId="158"/>
    <cellStyle name="Обычный_Прил6.МП" xfId="159"/>
    <cellStyle name="Followed Hyperlink" xfId="160"/>
    <cellStyle name="Плохой" xfId="161"/>
    <cellStyle name="Пояснение" xfId="162"/>
    <cellStyle name="Примечание" xfId="163"/>
    <cellStyle name="Percent" xfId="164"/>
    <cellStyle name="Связанная ячейка" xfId="165"/>
    <cellStyle name="Текст предупреждения" xfId="166"/>
    <cellStyle name="Comma" xfId="167"/>
    <cellStyle name="Comma [0]" xfId="168"/>
    <cellStyle name="Хороший" xfId="1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25">
      <selection activeCell="C12" sqref="C12:C13"/>
    </sheetView>
  </sheetViews>
  <sheetFormatPr defaultColWidth="9.00390625" defaultRowHeight="12.75"/>
  <cols>
    <col min="1" max="1" width="6.625" style="26" customWidth="1"/>
    <col min="2" max="2" width="26.875" style="26" customWidth="1"/>
    <col min="3" max="3" width="54.75390625" style="26" customWidth="1"/>
    <col min="4" max="4" width="17.75390625" style="26" customWidth="1"/>
    <col min="5" max="5" width="29.875" style="26" hidden="1" customWidth="1"/>
    <col min="6" max="6" width="11.00390625" style="26" hidden="1" customWidth="1"/>
    <col min="7" max="7" width="0.12890625" style="26" hidden="1" customWidth="1"/>
    <col min="8" max="8" width="0.12890625" style="26" customWidth="1"/>
    <col min="9" max="9" width="18.125" style="26" customWidth="1"/>
    <col min="10" max="10" width="10.125" style="26" bestFit="1" customWidth="1"/>
    <col min="11" max="16384" width="9.125" style="26" customWidth="1"/>
  </cols>
  <sheetData>
    <row r="1" spans="3:4" ht="12.75">
      <c r="C1" s="105" t="s">
        <v>119</v>
      </c>
      <c r="D1" s="2"/>
    </row>
    <row r="2" spans="3:4" ht="12.75">
      <c r="C2" s="111" t="s">
        <v>227</v>
      </c>
      <c r="D2" s="111"/>
    </row>
    <row r="3" spans="3:4" ht="12.75">
      <c r="C3" s="112" t="s">
        <v>367</v>
      </c>
      <c r="D3" s="112"/>
    </row>
    <row r="4" spans="3:4" ht="12.75">
      <c r="C4" s="21" t="s">
        <v>120</v>
      </c>
      <c r="D4" s="21"/>
    </row>
    <row r="5" spans="3:4" ht="12.75">
      <c r="C5" s="21" t="s">
        <v>141</v>
      </c>
      <c r="D5" s="21"/>
    </row>
    <row r="6" spans="3:4" ht="12.75">
      <c r="C6" s="69" t="s">
        <v>118</v>
      </c>
      <c r="D6" s="69"/>
    </row>
    <row r="7" spans="3:4" ht="12.75">
      <c r="C7" s="70" t="s">
        <v>142</v>
      </c>
      <c r="D7" s="70"/>
    </row>
    <row r="8" spans="2:4" ht="31.5" customHeight="1">
      <c r="B8" s="113" t="s">
        <v>143</v>
      </c>
      <c r="C8" s="113"/>
      <c r="D8" s="113"/>
    </row>
    <row r="9" spans="1:4" ht="30" customHeight="1">
      <c r="A9" s="114" t="s">
        <v>104</v>
      </c>
      <c r="B9" s="114" t="s">
        <v>111</v>
      </c>
      <c r="C9" s="114" t="s">
        <v>112</v>
      </c>
      <c r="D9" s="115" t="s">
        <v>113</v>
      </c>
    </row>
    <row r="10" spans="1:4" ht="12.75" customHeight="1">
      <c r="A10" s="114"/>
      <c r="B10" s="114"/>
      <c r="C10" s="114"/>
      <c r="D10" s="115"/>
    </row>
    <row r="11" spans="1:4" ht="11.25" customHeight="1">
      <c r="A11" s="23">
        <v>1</v>
      </c>
      <c r="B11" s="27" t="s">
        <v>114</v>
      </c>
      <c r="C11" s="72">
        <v>3</v>
      </c>
      <c r="D11" s="71">
        <v>4</v>
      </c>
    </row>
    <row r="12" spans="1:9" ht="17.25" customHeight="1">
      <c r="A12" s="23">
        <v>1</v>
      </c>
      <c r="B12" s="27" t="s">
        <v>251</v>
      </c>
      <c r="C12" s="107" t="s">
        <v>252</v>
      </c>
      <c r="D12" s="65">
        <f>D13</f>
        <v>51176100</v>
      </c>
      <c r="H12" s="34"/>
      <c r="I12" s="34"/>
    </row>
    <row r="13" spans="1:9" ht="39" customHeight="1">
      <c r="A13" s="23">
        <v>2</v>
      </c>
      <c r="B13" s="27" t="s">
        <v>253</v>
      </c>
      <c r="C13" s="107" t="s">
        <v>254</v>
      </c>
      <c r="D13" s="65">
        <f>D14+D19+D29</f>
        <v>51176100</v>
      </c>
      <c r="H13" s="34"/>
      <c r="I13" s="34"/>
    </row>
    <row r="14" spans="1:9" ht="31.5" customHeight="1">
      <c r="A14" s="23">
        <v>3</v>
      </c>
      <c r="B14" s="64" t="s">
        <v>255</v>
      </c>
      <c r="C14" s="67" t="s">
        <v>256</v>
      </c>
      <c r="D14" s="65">
        <f>D15+D18</f>
        <v>-30259500</v>
      </c>
      <c r="H14" s="34"/>
      <c r="I14" s="34"/>
    </row>
    <row r="15" spans="1:9" ht="39" customHeight="1">
      <c r="A15" s="23">
        <v>4</v>
      </c>
      <c r="B15" s="27" t="s">
        <v>257</v>
      </c>
      <c r="C15" s="66" t="s">
        <v>258</v>
      </c>
      <c r="D15" s="65">
        <f>D16</f>
        <v>-34169000</v>
      </c>
      <c r="H15" s="34"/>
      <c r="I15" s="34"/>
    </row>
    <row r="16" spans="1:9" ht="172.5" customHeight="1">
      <c r="A16" s="23">
        <v>5</v>
      </c>
      <c r="B16" s="27" t="s">
        <v>259</v>
      </c>
      <c r="C16" s="66" t="s">
        <v>262</v>
      </c>
      <c r="D16" s="65">
        <v>-34169000</v>
      </c>
      <c r="H16" s="34"/>
      <c r="I16" s="34"/>
    </row>
    <row r="17" spans="1:9" ht="44.25" customHeight="1">
      <c r="A17" s="23">
        <v>6</v>
      </c>
      <c r="B17" s="27" t="s">
        <v>263</v>
      </c>
      <c r="C17" s="66" t="s">
        <v>264</v>
      </c>
      <c r="D17" s="65">
        <f>D18</f>
        <v>3909500</v>
      </c>
      <c r="H17" s="34"/>
      <c r="I17" s="34"/>
    </row>
    <row r="18" spans="1:9" ht="53.25" customHeight="1">
      <c r="A18" s="23">
        <v>7</v>
      </c>
      <c r="B18" s="77" t="s">
        <v>265</v>
      </c>
      <c r="C18" s="66" t="s">
        <v>266</v>
      </c>
      <c r="D18" s="65">
        <v>3909500</v>
      </c>
      <c r="H18" s="34"/>
      <c r="I18" s="34"/>
    </row>
    <row r="19" spans="1:9" ht="27" customHeight="1">
      <c r="A19" s="23">
        <v>8</v>
      </c>
      <c r="B19" s="64" t="s">
        <v>267</v>
      </c>
      <c r="C19" s="67" t="s">
        <v>268</v>
      </c>
      <c r="D19" s="65">
        <f>D20+D21+D22+D25</f>
        <v>45963600</v>
      </c>
      <c r="H19" s="34"/>
      <c r="I19" s="34"/>
    </row>
    <row r="20" spans="1:9" ht="33" customHeight="1">
      <c r="A20" s="23">
        <v>9</v>
      </c>
      <c r="B20" s="27" t="s">
        <v>269</v>
      </c>
      <c r="C20" s="66" t="s">
        <v>270</v>
      </c>
      <c r="D20" s="65">
        <v>496000</v>
      </c>
      <c r="H20" s="34"/>
      <c r="I20" s="34"/>
    </row>
    <row r="21" spans="1:9" ht="45.75" customHeight="1">
      <c r="A21" s="23">
        <v>10</v>
      </c>
      <c r="B21" s="27" t="s">
        <v>271</v>
      </c>
      <c r="C21" s="66" t="s">
        <v>272</v>
      </c>
      <c r="D21" s="65">
        <v>-5000000</v>
      </c>
      <c r="H21" s="34"/>
      <c r="I21" s="34"/>
    </row>
    <row r="22" spans="1:9" ht="31.5" customHeight="1">
      <c r="A22" s="23">
        <v>11</v>
      </c>
      <c r="B22" s="27" t="s">
        <v>273</v>
      </c>
      <c r="C22" s="66" t="s">
        <v>274</v>
      </c>
      <c r="D22" s="68">
        <f>D23+D24</f>
        <v>22018600</v>
      </c>
      <c r="H22" s="34"/>
      <c r="I22" s="34"/>
    </row>
    <row r="23" spans="1:9" ht="85.5" customHeight="1">
      <c r="A23" s="23">
        <v>12</v>
      </c>
      <c r="B23" s="27" t="s">
        <v>275</v>
      </c>
      <c r="C23" s="66" t="s">
        <v>276</v>
      </c>
      <c r="D23" s="68">
        <v>18266000</v>
      </c>
      <c r="H23" s="34"/>
      <c r="I23" s="34"/>
    </row>
    <row r="24" spans="1:9" ht="103.5" customHeight="1">
      <c r="A24" s="23">
        <v>13</v>
      </c>
      <c r="B24" s="27" t="s">
        <v>277</v>
      </c>
      <c r="C24" s="66" t="s">
        <v>278</v>
      </c>
      <c r="D24" s="68">
        <v>3752600</v>
      </c>
      <c r="H24" s="34"/>
      <c r="I24" s="34"/>
    </row>
    <row r="25" spans="1:9" ht="17.25" customHeight="1">
      <c r="A25" s="23">
        <v>14</v>
      </c>
      <c r="B25" s="27" t="s">
        <v>279</v>
      </c>
      <c r="C25" s="66" t="s">
        <v>280</v>
      </c>
      <c r="D25" s="65">
        <f>D26</f>
        <v>28449000</v>
      </c>
      <c r="H25" s="34"/>
      <c r="I25" s="34"/>
    </row>
    <row r="26" spans="1:9" ht="17.25" customHeight="1">
      <c r="A26" s="23">
        <v>15</v>
      </c>
      <c r="B26" s="27" t="s">
        <v>281</v>
      </c>
      <c r="C26" s="66" t="s">
        <v>282</v>
      </c>
      <c r="D26" s="65">
        <f>D27+D28</f>
        <v>28449000</v>
      </c>
      <c r="H26" s="34"/>
      <c r="I26" s="34"/>
    </row>
    <row r="27" spans="1:9" ht="165.75" customHeight="1">
      <c r="A27" s="23">
        <v>16</v>
      </c>
      <c r="B27" s="27" t="s">
        <v>283</v>
      </c>
      <c r="C27" s="66" t="s">
        <v>284</v>
      </c>
      <c r="D27" s="65">
        <v>14541000</v>
      </c>
      <c r="H27" s="34"/>
      <c r="I27" s="34"/>
    </row>
    <row r="28" spans="1:4" ht="180" customHeight="1">
      <c r="A28" s="23">
        <v>17</v>
      </c>
      <c r="B28" s="27" t="s">
        <v>285</v>
      </c>
      <c r="C28" s="66" t="s">
        <v>286</v>
      </c>
      <c r="D28" s="68">
        <v>13908000</v>
      </c>
    </row>
    <row r="29" spans="1:4" ht="12.75">
      <c r="A29" s="23">
        <v>18</v>
      </c>
      <c r="B29" s="78" t="s">
        <v>260</v>
      </c>
      <c r="C29" s="79" t="s">
        <v>287</v>
      </c>
      <c r="D29" s="68">
        <f>D30</f>
        <v>35472000</v>
      </c>
    </row>
    <row r="30" spans="1:4" ht="25.5">
      <c r="A30" s="23">
        <v>19</v>
      </c>
      <c r="B30" s="80" t="s">
        <v>288</v>
      </c>
      <c r="C30" s="81" t="s">
        <v>289</v>
      </c>
      <c r="D30" s="68">
        <f>D32+D33+D31</f>
        <v>35472000</v>
      </c>
    </row>
    <row r="31" spans="1:4" ht="89.25">
      <c r="A31" s="23">
        <v>20</v>
      </c>
      <c r="B31" s="77" t="s">
        <v>290</v>
      </c>
      <c r="C31" s="82" t="s">
        <v>291</v>
      </c>
      <c r="D31" s="68">
        <v>253000</v>
      </c>
    </row>
    <row r="32" spans="1:4" ht="89.25" customHeight="1">
      <c r="A32" s="23">
        <v>21</v>
      </c>
      <c r="B32" s="77" t="s">
        <v>292</v>
      </c>
      <c r="C32" s="82" t="s">
        <v>293</v>
      </c>
      <c r="D32" s="68">
        <v>1050000</v>
      </c>
    </row>
    <row r="33" spans="1:4" ht="177" customHeight="1">
      <c r="A33" s="23">
        <v>22</v>
      </c>
      <c r="B33" s="77" t="s">
        <v>294</v>
      </c>
      <c r="C33" s="83" t="s">
        <v>295</v>
      </c>
      <c r="D33" s="68">
        <v>34169000</v>
      </c>
    </row>
    <row r="34" spans="1:4" ht="12.75">
      <c r="A34" s="23">
        <v>23</v>
      </c>
      <c r="B34" s="128"/>
      <c r="C34" s="128" t="s">
        <v>1</v>
      </c>
      <c r="D34" s="65">
        <v>51176100</v>
      </c>
    </row>
    <row r="35" spans="1:4" ht="12.75">
      <c r="A35" s="129"/>
      <c r="B35" s="129"/>
      <c r="C35" s="129"/>
      <c r="D35" s="106"/>
    </row>
    <row r="36" spans="1:4" ht="12.75">
      <c r="A36" s="129"/>
      <c r="B36" s="129"/>
      <c r="C36" s="129"/>
      <c r="D36" s="106"/>
    </row>
    <row r="37" spans="1:4" ht="12.75">
      <c r="A37" s="129"/>
      <c r="B37" s="129"/>
      <c r="C37" s="129"/>
      <c r="D37" s="106"/>
    </row>
    <row r="38" spans="1:6" ht="12.75">
      <c r="A38" s="110" t="s">
        <v>121</v>
      </c>
      <c r="B38" s="110"/>
      <c r="C38" s="110"/>
      <c r="D38" s="22"/>
      <c r="E38" s="28"/>
      <c r="F38"/>
    </row>
    <row r="39" spans="1:6" ht="12.75">
      <c r="A39" s="110" t="s">
        <v>2</v>
      </c>
      <c r="B39" s="110"/>
      <c r="C39" s="110"/>
      <c r="D39" s="110"/>
      <c r="E39" s="110"/>
      <c r="F39" s="110"/>
    </row>
  </sheetData>
  <sheetProtection/>
  <mergeCells count="9">
    <mergeCell ref="A39:F39"/>
    <mergeCell ref="C2:D2"/>
    <mergeCell ref="C3:D3"/>
    <mergeCell ref="B8:D8"/>
    <mergeCell ref="A9:A10"/>
    <mergeCell ref="B9:B10"/>
    <mergeCell ref="C9:C10"/>
    <mergeCell ref="D9:D10"/>
    <mergeCell ref="A38:C38"/>
  </mergeCells>
  <printOptions/>
  <pageMargins left="0.5511811023622047" right="0.35433070866141736" top="0.2755905511811024" bottom="0.2755905511811024" header="0"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C5" sqref="C5"/>
    </sheetView>
  </sheetViews>
  <sheetFormatPr defaultColWidth="9.00390625" defaultRowHeight="12.75"/>
  <cols>
    <col min="1" max="1" width="6.375" style="0" customWidth="1"/>
    <col min="3" max="3" width="21.625" style="0" customWidth="1"/>
    <col min="4" max="4" width="68.625" style="0" customWidth="1"/>
  </cols>
  <sheetData>
    <row r="1" ht="15" customHeight="1">
      <c r="D1" s="105" t="s">
        <v>296</v>
      </c>
    </row>
    <row r="2" spans="4:5" ht="15" customHeight="1">
      <c r="D2" s="84" t="s">
        <v>297</v>
      </c>
      <c r="E2" s="84"/>
    </row>
    <row r="3" spans="4:5" ht="15" customHeight="1">
      <c r="D3" s="84" t="s">
        <v>368</v>
      </c>
      <c r="E3" s="84"/>
    </row>
    <row r="4" spans="4:5" ht="15" customHeight="1">
      <c r="D4" s="21" t="s">
        <v>120</v>
      </c>
      <c r="E4" s="21"/>
    </row>
    <row r="5" spans="4:5" ht="14.25" customHeight="1">
      <c r="D5" s="21" t="s">
        <v>141</v>
      </c>
      <c r="E5" s="21"/>
    </row>
    <row r="6" spans="4:5" ht="15.75" customHeight="1">
      <c r="D6" s="69" t="s">
        <v>118</v>
      </c>
      <c r="E6" s="69"/>
    </row>
    <row r="7" spans="4:5" ht="15" customHeight="1">
      <c r="D7" s="70" t="s">
        <v>142</v>
      </c>
      <c r="E7" s="70"/>
    </row>
    <row r="8" spans="4:5" ht="15.75" customHeight="1">
      <c r="D8" s="70"/>
      <c r="E8" s="85"/>
    </row>
    <row r="9" spans="4:5" ht="12.75" customHeight="1">
      <c r="D9" s="70"/>
      <c r="E9" s="85"/>
    </row>
    <row r="10" spans="1:4" ht="30" customHeight="1">
      <c r="A10" s="26"/>
      <c r="B10" s="116" t="s">
        <v>298</v>
      </c>
      <c r="C10" s="116"/>
      <c r="D10" s="116"/>
    </row>
    <row r="11" spans="1:4" ht="12.75" customHeight="1">
      <c r="A11" s="117" t="s">
        <v>104</v>
      </c>
      <c r="B11" s="118" t="s">
        <v>299</v>
      </c>
      <c r="C11" s="118"/>
      <c r="D11" s="119" t="s">
        <v>300</v>
      </c>
    </row>
    <row r="12" spans="1:4" ht="45">
      <c r="A12" s="117"/>
      <c r="B12" s="86" t="s">
        <v>301</v>
      </c>
      <c r="C12" s="86" t="s">
        <v>302</v>
      </c>
      <c r="D12" s="119"/>
    </row>
    <row r="13" spans="1:4" ht="12.75">
      <c r="A13" s="87">
        <v>1</v>
      </c>
      <c r="B13" s="87">
        <v>2</v>
      </c>
      <c r="C13" s="87">
        <v>3</v>
      </c>
      <c r="D13" s="87">
        <v>4</v>
      </c>
    </row>
    <row r="14" spans="1:4" ht="18.75" customHeight="1">
      <c r="A14" s="23">
        <v>1</v>
      </c>
      <c r="B14" s="88" t="s">
        <v>165</v>
      </c>
      <c r="C14" s="77"/>
      <c r="D14" s="89" t="s">
        <v>303</v>
      </c>
    </row>
    <row r="15" spans="1:4" ht="47.25" customHeight="1">
      <c r="A15" s="23">
        <v>2</v>
      </c>
      <c r="B15" s="90" t="s">
        <v>165</v>
      </c>
      <c r="C15" s="77" t="s">
        <v>304</v>
      </c>
      <c r="D15" s="74" t="s">
        <v>266</v>
      </c>
    </row>
    <row r="16" spans="1:4" ht="12.75">
      <c r="A16" s="91"/>
      <c r="B16" s="92"/>
      <c r="C16" s="93"/>
      <c r="D16" s="94"/>
    </row>
    <row r="17" spans="1:4" ht="12.75">
      <c r="A17" s="95" t="s">
        <v>305</v>
      </c>
      <c r="B17" s="26"/>
      <c r="C17" s="95"/>
      <c r="D17" s="95"/>
    </row>
    <row r="18" spans="1:4" ht="12.75">
      <c r="A18" s="26"/>
      <c r="B18" s="26"/>
      <c r="C18" s="26" t="s">
        <v>306</v>
      </c>
      <c r="D18" s="26"/>
    </row>
    <row r="19" spans="1:4" ht="12.75">
      <c r="A19" s="26"/>
      <c r="B19" s="26"/>
      <c r="C19" s="96"/>
      <c r="D19" s="26"/>
    </row>
    <row r="20" spans="1:4" ht="12.75">
      <c r="A20" s="91"/>
      <c r="B20" s="92"/>
      <c r="C20" s="93"/>
      <c r="D20" s="94"/>
    </row>
    <row r="21" spans="1:5" ht="12.75">
      <c r="A21" s="110" t="s">
        <v>121</v>
      </c>
      <c r="B21" s="110"/>
      <c r="C21" s="110"/>
      <c r="D21" s="22"/>
      <c r="E21" s="28"/>
    </row>
    <row r="22" spans="1:6" ht="12.75">
      <c r="A22" s="110" t="s">
        <v>3</v>
      </c>
      <c r="B22" s="110"/>
      <c r="C22" s="110"/>
      <c r="D22" s="110"/>
      <c r="E22" s="110"/>
      <c r="F22" s="110"/>
    </row>
    <row r="23" spans="1:6" ht="12.75">
      <c r="A23" s="110"/>
      <c r="B23" s="110"/>
      <c r="C23" s="110"/>
      <c r="D23" s="110"/>
      <c r="E23" s="110"/>
      <c r="F23" s="110"/>
    </row>
  </sheetData>
  <sheetProtection/>
  <mergeCells count="7">
    <mergeCell ref="A23:F23"/>
    <mergeCell ref="B10:D10"/>
    <mergeCell ref="A11:A12"/>
    <mergeCell ref="B11:C11"/>
    <mergeCell ref="D11:D12"/>
    <mergeCell ref="A21:C21"/>
    <mergeCell ref="A22:F22"/>
  </mergeCells>
  <printOptions/>
  <pageMargins left="0.7086614173228347" right="0.31496062992125984" top="0.35433070866141736"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F236"/>
  <sheetViews>
    <sheetView view="pageBreakPreview" zoomScaleSheetLayoutView="100" zoomScalePageLayoutView="0" workbookViewId="0" topLeftCell="A217">
      <selection activeCell="B235" sqref="B235:D235"/>
    </sheetView>
  </sheetViews>
  <sheetFormatPr defaultColWidth="11.25390625" defaultRowHeight="18.75" customHeight="1"/>
  <cols>
    <col min="1" max="1" width="5.00390625" style="0" customWidth="1"/>
    <col min="2" max="2" width="72.00390625" style="28" customWidth="1"/>
    <col min="3" max="3" width="7.375" style="0" customWidth="1"/>
    <col min="4" max="4" width="12.375" style="0" customWidth="1"/>
    <col min="5" max="5" width="8.625" style="0" customWidth="1"/>
    <col min="6" max="6" width="16.125" style="0" customWidth="1"/>
  </cols>
  <sheetData>
    <row r="1" spans="1:6" ht="16.5" customHeight="1">
      <c r="A1" s="3"/>
      <c r="B1" s="3"/>
      <c r="C1" s="4" t="s">
        <v>249</v>
      </c>
      <c r="D1" s="5"/>
      <c r="E1" s="5"/>
      <c r="F1" s="5"/>
    </row>
    <row r="2" spans="1:6" ht="18.75" customHeight="1">
      <c r="A2" s="3"/>
      <c r="B2" s="3"/>
      <c r="C2" s="5" t="s">
        <v>103</v>
      </c>
      <c r="D2" s="5"/>
      <c r="E2" s="5"/>
      <c r="F2" s="5"/>
    </row>
    <row r="3" spans="1:6" ht="18.75" customHeight="1">
      <c r="A3" s="3"/>
      <c r="B3" s="3"/>
      <c r="C3" s="5" t="s">
        <v>369</v>
      </c>
      <c r="D3" s="5"/>
      <c r="E3" s="5"/>
      <c r="F3" s="5"/>
    </row>
    <row r="4" spans="1:6" ht="18.75" customHeight="1">
      <c r="A4" s="3"/>
      <c r="B4" s="3"/>
      <c r="C4" s="5" t="s">
        <v>115</v>
      </c>
      <c r="D4" s="5"/>
      <c r="E4" s="5"/>
      <c r="F4" s="5"/>
    </row>
    <row r="5" spans="1:6" ht="18.75" customHeight="1">
      <c r="A5" s="3"/>
      <c r="B5" s="3"/>
      <c r="C5" s="121" t="s">
        <v>116</v>
      </c>
      <c r="D5" s="121"/>
      <c r="E5" s="121"/>
      <c r="F5" s="121"/>
    </row>
    <row r="6" spans="1:6" ht="18.75" customHeight="1">
      <c r="A6" s="3"/>
      <c r="B6" s="3"/>
      <c r="C6" s="121" t="s">
        <v>52</v>
      </c>
      <c r="D6" s="121"/>
      <c r="E6" s="121"/>
      <c r="F6" s="121"/>
    </row>
    <row r="7" spans="1:6" ht="18.75" customHeight="1">
      <c r="A7" s="3"/>
      <c r="B7" s="3"/>
      <c r="C7" s="5" t="s">
        <v>117</v>
      </c>
      <c r="D7" s="5"/>
      <c r="E7" s="5"/>
      <c r="F7" s="5"/>
    </row>
    <row r="8" spans="1:6" ht="18.75" customHeight="1">
      <c r="A8" s="3"/>
      <c r="B8" s="3"/>
      <c r="C8" s="5" t="s">
        <v>53</v>
      </c>
      <c r="D8" s="5"/>
      <c r="E8" s="5"/>
      <c r="F8" s="5"/>
    </row>
    <row r="9" spans="1:6" ht="18.75" customHeight="1">
      <c r="A9" s="3"/>
      <c r="B9" s="3"/>
      <c r="C9" s="5"/>
      <c r="D9" s="5"/>
      <c r="E9" s="5"/>
      <c r="F9" s="5"/>
    </row>
    <row r="10" spans="1:5" ht="9.75" customHeight="1">
      <c r="A10" s="3"/>
      <c r="B10" s="6"/>
      <c r="C10" s="7"/>
      <c r="D10" s="8"/>
      <c r="E10" s="8"/>
    </row>
    <row r="11" spans="1:6" ht="12" customHeight="1">
      <c r="A11" s="9"/>
      <c r="B11" s="122" t="s">
        <v>102</v>
      </c>
      <c r="C11" s="122"/>
      <c r="D11" s="122"/>
      <c r="E11" s="122"/>
      <c r="F11" s="122"/>
    </row>
    <row r="12" spans="1:6" ht="33.75" customHeight="1">
      <c r="A12" s="3"/>
      <c r="B12" s="123" t="s">
        <v>443</v>
      </c>
      <c r="C12" s="123"/>
      <c r="D12" s="123"/>
      <c r="E12" s="123"/>
      <c r="F12" s="123"/>
    </row>
    <row r="13" spans="1:5" ht="6" customHeight="1" thickBot="1">
      <c r="A13" s="3"/>
      <c r="B13" s="10"/>
      <c r="C13" s="8"/>
      <c r="D13" s="7"/>
      <c r="E13" s="8"/>
    </row>
    <row r="14" spans="1:6" ht="58.5" customHeight="1" thickBot="1">
      <c r="A14" s="33" t="s">
        <v>105</v>
      </c>
      <c r="B14" s="11" t="s">
        <v>106</v>
      </c>
      <c r="C14" s="12" t="s">
        <v>107</v>
      </c>
      <c r="D14" s="12" t="s">
        <v>108</v>
      </c>
      <c r="E14" s="12" t="s">
        <v>109</v>
      </c>
      <c r="F14" s="13" t="s">
        <v>110</v>
      </c>
    </row>
    <row r="15" spans="1:6" ht="18.75" customHeight="1">
      <c r="A15" s="14">
        <v>1</v>
      </c>
      <c r="B15" s="108" t="s">
        <v>415</v>
      </c>
      <c r="C15" s="109" t="s">
        <v>152</v>
      </c>
      <c r="D15" s="109" t="s">
        <v>146</v>
      </c>
      <c r="E15" s="109" t="s">
        <v>147</v>
      </c>
      <c r="F15" s="100">
        <v>-266026.83</v>
      </c>
    </row>
    <row r="16" spans="1:6" ht="40.5" customHeight="1">
      <c r="A16" s="14">
        <v>2</v>
      </c>
      <c r="B16" s="108" t="s">
        <v>473</v>
      </c>
      <c r="C16" s="109" t="s">
        <v>363</v>
      </c>
      <c r="D16" s="109" t="s">
        <v>146</v>
      </c>
      <c r="E16" s="109" t="s">
        <v>147</v>
      </c>
      <c r="F16" s="100">
        <v>0</v>
      </c>
    </row>
    <row r="17" spans="1:6" ht="15" customHeight="1">
      <c r="A17" s="14">
        <v>3</v>
      </c>
      <c r="B17" s="102" t="s">
        <v>408</v>
      </c>
      <c r="C17" s="99" t="s">
        <v>363</v>
      </c>
      <c r="D17" s="99" t="s">
        <v>154</v>
      </c>
      <c r="E17" s="99" t="s">
        <v>147</v>
      </c>
      <c r="F17" s="100">
        <v>0</v>
      </c>
    </row>
    <row r="18" spans="1:6" ht="15.75" customHeight="1">
      <c r="A18" s="14">
        <v>4</v>
      </c>
      <c r="B18" s="102" t="s">
        <v>410</v>
      </c>
      <c r="C18" s="99" t="s">
        <v>363</v>
      </c>
      <c r="D18" s="99" t="s">
        <v>219</v>
      </c>
      <c r="E18" s="99" t="s">
        <v>147</v>
      </c>
      <c r="F18" s="100"/>
    </row>
    <row r="19" spans="1:6" ht="12.75" customHeight="1">
      <c r="A19" s="14">
        <v>5</v>
      </c>
      <c r="B19" s="102" t="s">
        <v>442</v>
      </c>
      <c r="C19" s="99" t="s">
        <v>363</v>
      </c>
      <c r="D19" s="99" t="s">
        <v>219</v>
      </c>
      <c r="E19" s="99" t="s">
        <v>150</v>
      </c>
      <c r="F19" s="100">
        <v>-1000</v>
      </c>
    </row>
    <row r="20" spans="1:6" ht="15" customHeight="1">
      <c r="A20" s="14">
        <v>6</v>
      </c>
      <c r="B20" s="102" t="s">
        <v>395</v>
      </c>
      <c r="C20" s="99" t="s">
        <v>153</v>
      </c>
      <c r="D20" s="99" t="s">
        <v>219</v>
      </c>
      <c r="E20" s="99" t="s">
        <v>160</v>
      </c>
      <c r="F20" s="100">
        <v>1000</v>
      </c>
    </row>
    <row r="21" spans="1:6" ht="40.5" customHeight="1">
      <c r="A21" s="14">
        <v>7</v>
      </c>
      <c r="B21" s="108" t="s">
        <v>474</v>
      </c>
      <c r="C21" s="109" t="s">
        <v>153</v>
      </c>
      <c r="D21" s="109" t="s">
        <v>146</v>
      </c>
      <c r="E21" s="109" t="s">
        <v>147</v>
      </c>
      <c r="F21" s="100">
        <v>-80447.22</v>
      </c>
    </row>
    <row r="22" spans="1:6" ht="16.5" customHeight="1">
      <c r="A22" s="14">
        <v>8</v>
      </c>
      <c r="B22" s="102" t="s">
        <v>408</v>
      </c>
      <c r="C22" s="99" t="s">
        <v>153</v>
      </c>
      <c r="D22" s="99" t="s">
        <v>154</v>
      </c>
      <c r="E22" s="99" t="s">
        <v>147</v>
      </c>
      <c r="F22" s="100">
        <v>-80447.22</v>
      </c>
    </row>
    <row r="23" spans="1:6" ht="29.25" customHeight="1">
      <c r="A23" s="14">
        <v>9</v>
      </c>
      <c r="B23" s="102" t="s">
        <v>470</v>
      </c>
      <c r="C23" s="99" t="s">
        <v>153</v>
      </c>
      <c r="D23" s="99" t="s">
        <v>218</v>
      </c>
      <c r="E23" s="99" t="s">
        <v>147</v>
      </c>
      <c r="F23" s="100">
        <v>56099.99</v>
      </c>
    </row>
    <row r="24" spans="1:6" ht="28.5" customHeight="1">
      <c r="A24" s="14">
        <v>10</v>
      </c>
      <c r="B24" s="102" t="s">
        <v>390</v>
      </c>
      <c r="C24" s="99" t="s">
        <v>153</v>
      </c>
      <c r="D24" s="99" t="s">
        <v>218</v>
      </c>
      <c r="E24" s="99" t="s">
        <v>155</v>
      </c>
      <c r="F24" s="100">
        <v>56099.99</v>
      </c>
    </row>
    <row r="25" spans="1:6" ht="11.25" customHeight="1">
      <c r="A25" s="14">
        <v>11</v>
      </c>
      <c r="B25" s="102" t="s">
        <v>410</v>
      </c>
      <c r="C25" s="99" t="s">
        <v>153</v>
      </c>
      <c r="D25" s="99" t="s">
        <v>219</v>
      </c>
      <c r="E25" s="99" t="s">
        <v>147</v>
      </c>
      <c r="F25" s="100">
        <v>-80000</v>
      </c>
    </row>
    <row r="26" spans="1:6" ht="19.5" customHeight="1">
      <c r="A26" s="14">
        <v>12</v>
      </c>
      <c r="B26" s="102" t="s">
        <v>442</v>
      </c>
      <c r="C26" s="99" t="s">
        <v>153</v>
      </c>
      <c r="D26" s="99" t="s">
        <v>219</v>
      </c>
      <c r="E26" s="99" t="s">
        <v>150</v>
      </c>
      <c r="F26" s="100">
        <v>-80000</v>
      </c>
    </row>
    <row r="27" spans="1:6" ht="15.75" customHeight="1">
      <c r="A27" s="14">
        <v>13</v>
      </c>
      <c r="B27" s="102" t="s">
        <v>411</v>
      </c>
      <c r="C27" s="99" t="s">
        <v>153</v>
      </c>
      <c r="D27" s="99" t="s">
        <v>156</v>
      </c>
      <c r="E27" s="99" t="s">
        <v>147</v>
      </c>
      <c r="F27" s="100">
        <v>-56547.21</v>
      </c>
    </row>
    <row r="28" spans="1:6" ht="12.75" customHeight="1">
      <c r="A28" s="14">
        <v>14</v>
      </c>
      <c r="B28" s="102" t="s">
        <v>471</v>
      </c>
      <c r="C28" s="99" t="s">
        <v>153</v>
      </c>
      <c r="D28" s="99" t="s">
        <v>156</v>
      </c>
      <c r="E28" s="99" t="s">
        <v>307</v>
      </c>
      <c r="F28" s="100">
        <v>45000</v>
      </c>
    </row>
    <row r="29" spans="1:6" ht="14.25" customHeight="1">
      <c r="A29" s="14">
        <v>15</v>
      </c>
      <c r="B29" s="102" t="s">
        <v>442</v>
      </c>
      <c r="C29" s="99" t="s">
        <v>153</v>
      </c>
      <c r="D29" s="99" t="s">
        <v>156</v>
      </c>
      <c r="E29" s="99" t="s">
        <v>150</v>
      </c>
      <c r="F29" s="100">
        <v>-101547.21</v>
      </c>
    </row>
    <row r="30" spans="1:6" ht="27.75" customHeight="1">
      <c r="A30" s="14">
        <v>16</v>
      </c>
      <c r="B30" s="108" t="s">
        <v>412</v>
      </c>
      <c r="C30" s="109" t="s">
        <v>220</v>
      </c>
      <c r="D30" s="109" t="s">
        <v>146</v>
      </c>
      <c r="E30" s="109" t="s">
        <v>147</v>
      </c>
      <c r="F30" s="100">
        <v>0</v>
      </c>
    </row>
    <row r="31" spans="1:6" ht="15" customHeight="1">
      <c r="A31" s="14">
        <v>17</v>
      </c>
      <c r="B31" s="102" t="s">
        <v>408</v>
      </c>
      <c r="C31" s="99" t="s">
        <v>220</v>
      </c>
      <c r="D31" s="99" t="s">
        <v>154</v>
      </c>
      <c r="E31" s="99" t="s">
        <v>147</v>
      </c>
      <c r="F31" s="100">
        <v>0</v>
      </c>
    </row>
    <row r="32" spans="1:6" ht="13.5" customHeight="1">
      <c r="A32" s="14">
        <v>18</v>
      </c>
      <c r="B32" s="102" t="s">
        <v>410</v>
      </c>
      <c r="C32" s="99" t="s">
        <v>220</v>
      </c>
      <c r="D32" s="99" t="s">
        <v>219</v>
      </c>
      <c r="E32" s="99" t="s">
        <v>147</v>
      </c>
      <c r="F32" s="100">
        <v>0</v>
      </c>
    </row>
    <row r="33" spans="1:6" ht="14.25" customHeight="1">
      <c r="A33" s="14">
        <v>19</v>
      </c>
      <c r="B33" s="102" t="s">
        <v>442</v>
      </c>
      <c r="C33" s="99" t="s">
        <v>220</v>
      </c>
      <c r="D33" s="99" t="s">
        <v>219</v>
      </c>
      <c r="E33" s="99" t="s">
        <v>150</v>
      </c>
      <c r="F33" s="100">
        <v>-1000</v>
      </c>
    </row>
    <row r="34" spans="1:6" ht="14.25" customHeight="1">
      <c r="A34" s="14">
        <v>20</v>
      </c>
      <c r="B34" s="102" t="s">
        <v>395</v>
      </c>
      <c r="C34" s="99" t="s">
        <v>220</v>
      </c>
      <c r="D34" s="99" t="s">
        <v>219</v>
      </c>
      <c r="E34" s="99" t="s">
        <v>160</v>
      </c>
      <c r="F34" s="100">
        <v>1000</v>
      </c>
    </row>
    <row r="35" spans="1:6" ht="13.5" customHeight="1">
      <c r="A35" s="14">
        <v>21</v>
      </c>
      <c r="B35" s="108" t="s">
        <v>448</v>
      </c>
      <c r="C35" s="109" t="s">
        <v>308</v>
      </c>
      <c r="D35" s="109" t="s">
        <v>146</v>
      </c>
      <c r="E35" s="109" t="s">
        <v>147</v>
      </c>
      <c r="F35" s="100">
        <v>-50000</v>
      </c>
    </row>
    <row r="36" spans="1:6" ht="13.5" customHeight="1">
      <c r="A36" s="14">
        <v>22</v>
      </c>
      <c r="B36" s="102" t="s">
        <v>408</v>
      </c>
      <c r="C36" s="99" t="s">
        <v>308</v>
      </c>
      <c r="D36" s="99" t="s">
        <v>154</v>
      </c>
      <c r="E36" s="99" t="s">
        <v>147</v>
      </c>
      <c r="F36" s="100">
        <v>-50000</v>
      </c>
    </row>
    <row r="37" spans="1:6" ht="12.75" customHeight="1">
      <c r="A37" s="14">
        <v>23</v>
      </c>
      <c r="B37" s="102" t="s">
        <v>449</v>
      </c>
      <c r="C37" s="99" t="s">
        <v>308</v>
      </c>
      <c r="D37" s="99" t="s">
        <v>309</v>
      </c>
      <c r="E37" s="99" t="s">
        <v>147</v>
      </c>
      <c r="F37" s="100">
        <v>-50000</v>
      </c>
    </row>
    <row r="38" spans="1:6" ht="12.75" customHeight="1">
      <c r="A38" s="14">
        <v>24</v>
      </c>
      <c r="B38" s="102" t="s">
        <v>447</v>
      </c>
      <c r="C38" s="99" t="s">
        <v>308</v>
      </c>
      <c r="D38" s="99" t="s">
        <v>309</v>
      </c>
      <c r="E38" s="99" t="s">
        <v>310</v>
      </c>
      <c r="F38" s="100">
        <v>-50000</v>
      </c>
    </row>
    <row r="39" spans="1:6" ht="14.25" customHeight="1">
      <c r="A39" s="14">
        <v>25</v>
      </c>
      <c r="B39" s="108" t="s">
        <v>387</v>
      </c>
      <c r="C39" s="109" t="s">
        <v>161</v>
      </c>
      <c r="D39" s="109" t="s">
        <v>146</v>
      </c>
      <c r="E39" s="109" t="s">
        <v>147</v>
      </c>
      <c r="F39" s="100">
        <v>-135579.61</v>
      </c>
    </row>
    <row r="40" spans="1:6" ht="14.25" customHeight="1">
      <c r="A40" s="14">
        <v>26</v>
      </c>
      <c r="B40" s="102" t="s">
        <v>408</v>
      </c>
      <c r="C40" s="99" t="s">
        <v>161</v>
      </c>
      <c r="D40" s="99" t="s">
        <v>154</v>
      </c>
      <c r="E40" s="99" t="s">
        <v>147</v>
      </c>
      <c r="F40" s="100">
        <v>-135579.61</v>
      </c>
    </row>
    <row r="41" spans="1:6" ht="42" customHeight="1">
      <c r="A41" s="14">
        <v>27</v>
      </c>
      <c r="B41" s="102" t="s">
        <v>4</v>
      </c>
      <c r="C41" s="99" t="s">
        <v>161</v>
      </c>
      <c r="D41" s="99" t="s">
        <v>311</v>
      </c>
      <c r="E41" s="99" t="s">
        <v>147</v>
      </c>
      <c r="F41" s="100">
        <v>42184.5</v>
      </c>
    </row>
    <row r="42" spans="1:6" ht="28.5" customHeight="1">
      <c r="A42" s="14">
        <v>28</v>
      </c>
      <c r="B42" s="102" t="s">
        <v>436</v>
      </c>
      <c r="C42" s="99" t="s">
        <v>161</v>
      </c>
      <c r="D42" s="99" t="s">
        <v>311</v>
      </c>
      <c r="E42" s="99" t="s">
        <v>312</v>
      </c>
      <c r="F42" s="100">
        <v>42184.5</v>
      </c>
    </row>
    <row r="43" spans="1:6" ht="51.75" customHeight="1">
      <c r="A43" s="14">
        <v>29</v>
      </c>
      <c r="B43" s="102" t="s">
        <v>469</v>
      </c>
      <c r="C43" s="99" t="s">
        <v>161</v>
      </c>
      <c r="D43" s="99" t="s">
        <v>313</v>
      </c>
      <c r="E43" s="99" t="s">
        <v>147</v>
      </c>
      <c r="F43" s="100">
        <v>-150000</v>
      </c>
    </row>
    <row r="44" spans="1:6" ht="30.75" customHeight="1">
      <c r="A44" s="14">
        <v>30</v>
      </c>
      <c r="B44" s="102" t="s">
        <v>390</v>
      </c>
      <c r="C44" s="99" t="s">
        <v>161</v>
      </c>
      <c r="D44" s="99" t="s">
        <v>313</v>
      </c>
      <c r="E44" s="99" t="s">
        <v>155</v>
      </c>
      <c r="F44" s="100">
        <v>-150000</v>
      </c>
    </row>
    <row r="45" spans="1:6" ht="41.25" customHeight="1">
      <c r="A45" s="14">
        <v>31</v>
      </c>
      <c r="B45" s="102" t="s">
        <v>445</v>
      </c>
      <c r="C45" s="99" t="s">
        <v>161</v>
      </c>
      <c r="D45" s="99" t="s">
        <v>314</v>
      </c>
      <c r="E45" s="99" t="s">
        <v>147</v>
      </c>
      <c r="F45" s="100">
        <v>-27764.11</v>
      </c>
    </row>
    <row r="46" spans="1:6" ht="27.75" customHeight="1">
      <c r="A46" s="14">
        <v>32</v>
      </c>
      <c r="B46" s="102" t="s">
        <v>391</v>
      </c>
      <c r="C46" s="99" t="s">
        <v>161</v>
      </c>
      <c r="D46" s="99" t="s">
        <v>314</v>
      </c>
      <c r="E46" s="99" t="s">
        <v>162</v>
      </c>
      <c r="F46" s="100">
        <v>-27764.11</v>
      </c>
    </row>
    <row r="47" spans="1:6" ht="15.75" customHeight="1">
      <c r="A47" s="14">
        <v>33</v>
      </c>
      <c r="B47" s="102" t="s">
        <v>417</v>
      </c>
      <c r="C47" s="99" t="s">
        <v>161</v>
      </c>
      <c r="D47" s="99" t="s">
        <v>228</v>
      </c>
      <c r="E47" s="99" t="s">
        <v>147</v>
      </c>
      <c r="F47" s="100">
        <v>0</v>
      </c>
    </row>
    <row r="48" spans="1:6" ht="27.75" customHeight="1">
      <c r="A48" s="14">
        <v>34</v>
      </c>
      <c r="B48" s="102" t="s">
        <v>394</v>
      </c>
      <c r="C48" s="99" t="s">
        <v>161</v>
      </c>
      <c r="D48" s="99" t="s">
        <v>228</v>
      </c>
      <c r="E48" s="99" t="s">
        <v>315</v>
      </c>
      <c r="F48" s="100">
        <v>15000</v>
      </c>
    </row>
    <row r="49" spans="1:6" ht="17.25" customHeight="1">
      <c r="A49" s="14">
        <v>35</v>
      </c>
      <c r="B49" s="102" t="s">
        <v>442</v>
      </c>
      <c r="C49" s="99" t="s">
        <v>161</v>
      </c>
      <c r="D49" s="99" t="s">
        <v>228</v>
      </c>
      <c r="E49" s="99" t="s">
        <v>150</v>
      </c>
      <c r="F49" s="100">
        <v>-15000</v>
      </c>
    </row>
    <row r="50" spans="1:6" ht="30.75" customHeight="1">
      <c r="A50" s="14">
        <v>36</v>
      </c>
      <c r="B50" s="108" t="s">
        <v>406</v>
      </c>
      <c r="C50" s="109" t="s">
        <v>229</v>
      </c>
      <c r="D50" s="109" t="s">
        <v>146</v>
      </c>
      <c r="E50" s="109" t="s">
        <v>147</v>
      </c>
      <c r="F50" s="100">
        <v>856079.82</v>
      </c>
    </row>
    <row r="51" spans="1:6" ht="27" customHeight="1">
      <c r="A51" s="14">
        <v>37</v>
      </c>
      <c r="B51" s="108" t="s">
        <v>392</v>
      </c>
      <c r="C51" s="109" t="s">
        <v>316</v>
      </c>
      <c r="D51" s="109" t="s">
        <v>146</v>
      </c>
      <c r="E51" s="109" t="s">
        <v>147</v>
      </c>
      <c r="F51" s="100">
        <v>1050000</v>
      </c>
    </row>
    <row r="52" spans="1:6" ht="15.75" customHeight="1">
      <c r="A52" s="14">
        <v>38</v>
      </c>
      <c r="B52" s="102" t="s">
        <v>408</v>
      </c>
      <c r="C52" s="99" t="s">
        <v>316</v>
      </c>
      <c r="D52" s="99" t="s">
        <v>154</v>
      </c>
      <c r="E52" s="99" t="s">
        <v>147</v>
      </c>
      <c r="F52" s="100">
        <v>1050000</v>
      </c>
    </row>
    <row r="53" spans="1:6" ht="12.75">
      <c r="A53" s="14">
        <v>39</v>
      </c>
      <c r="B53" s="102" t="s">
        <v>450</v>
      </c>
      <c r="C53" s="99" t="s">
        <v>316</v>
      </c>
      <c r="D53" s="99" t="s">
        <v>317</v>
      </c>
      <c r="E53" s="99" t="s">
        <v>147</v>
      </c>
      <c r="F53" s="100">
        <v>1050000</v>
      </c>
    </row>
    <row r="54" spans="1:6" ht="27" customHeight="1">
      <c r="A54" s="14">
        <v>40</v>
      </c>
      <c r="B54" s="102" t="s">
        <v>436</v>
      </c>
      <c r="C54" s="99" t="s">
        <v>316</v>
      </c>
      <c r="D54" s="99" t="s">
        <v>317</v>
      </c>
      <c r="E54" s="99" t="s">
        <v>312</v>
      </c>
      <c r="F54" s="100">
        <v>1050000</v>
      </c>
    </row>
    <row r="55" spans="1:6" ht="27.75" customHeight="1">
      <c r="A55" s="14">
        <v>41</v>
      </c>
      <c r="B55" s="108" t="s">
        <v>383</v>
      </c>
      <c r="C55" s="109" t="s">
        <v>261</v>
      </c>
      <c r="D55" s="109" t="s">
        <v>146</v>
      </c>
      <c r="E55" s="109" t="s">
        <v>147</v>
      </c>
      <c r="F55" s="100">
        <v>-193920.18</v>
      </c>
    </row>
    <row r="56" spans="1:6" ht="30" customHeight="1">
      <c r="A56" s="14">
        <v>42</v>
      </c>
      <c r="B56" s="102" t="s">
        <v>80</v>
      </c>
      <c r="C56" s="99" t="s">
        <v>261</v>
      </c>
      <c r="D56" s="99" t="s">
        <v>67</v>
      </c>
      <c r="E56" s="99" t="s">
        <v>147</v>
      </c>
      <c r="F56" s="100">
        <v>-193920.18</v>
      </c>
    </row>
    <row r="57" spans="1:6" ht="25.5" customHeight="1">
      <c r="A57" s="14">
        <v>43</v>
      </c>
      <c r="B57" s="102" t="s">
        <v>19</v>
      </c>
      <c r="C57" s="99" t="s">
        <v>261</v>
      </c>
      <c r="D57" s="99" t="s">
        <v>71</v>
      </c>
      <c r="E57" s="99" t="s">
        <v>147</v>
      </c>
      <c r="F57" s="100">
        <v>-193920.18</v>
      </c>
    </row>
    <row r="58" spans="1:6" ht="13.5" customHeight="1">
      <c r="A58" s="14">
        <v>44</v>
      </c>
      <c r="B58" s="102" t="s">
        <v>462</v>
      </c>
      <c r="C58" s="99" t="s">
        <v>261</v>
      </c>
      <c r="D58" s="99" t="s">
        <v>318</v>
      </c>
      <c r="E58" s="99" t="s">
        <v>147</v>
      </c>
      <c r="F58" s="100">
        <v>-193920.18</v>
      </c>
    </row>
    <row r="59" spans="1:6" ht="18.75" customHeight="1">
      <c r="A59" s="14">
        <v>45</v>
      </c>
      <c r="B59" s="102" t="s">
        <v>393</v>
      </c>
      <c r="C59" s="99" t="s">
        <v>261</v>
      </c>
      <c r="D59" s="99" t="s">
        <v>318</v>
      </c>
      <c r="E59" s="99" t="s">
        <v>319</v>
      </c>
      <c r="F59" s="100">
        <v>-193920.18</v>
      </c>
    </row>
    <row r="60" spans="1:6" ht="14.25" customHeight="1">
      <c r="A60" s="14">
        <v>46</v>
      </c>
      <c r="B60" s="108" t="s">
        <v>407</v>
      </c>
      <c r="C60" s="109" t="s">
        <v>148</v>
      </c>
      <c r="D60" s="109" t="s">
        <v>146</v>
      </c>
      <c r="E60" s="109" t="s">
        <v>147</v>
      </c>
      <c r="F60" s="100">
        <v>256092.51</v>
      </c>
    </row>
    <row r="61" spans="1:6" ht="1.5" customHeight="1">
      <c r="A61" s="14">
        <v>47</v>
      </c>
      <c r="B61" s="108" t="s">
        <v>378</v>
      </c>
      <c r="C61" s="109" t="s">
        <v>320</v>
      </c>
      <c r="D61" s="109" t="s">
        <v>146</v>
      </c>
      <c r="E61" s="109" t="s">
        <v>147</v>
      </c>
      <c r="F61" s="100">
        <v>-129900</v>
      </c>
    </row>
    <row r="62" spans="1:6" ht="30" customHeight="1">
      <c r="A62" s="14">
        <v>48</v>
      </c>
      <c r="B62" s="102" t="s">
        <v>80</v>
      </c>
      <c r="C62" s="99" t="s">
        <v>320</v>
      </c>
      <c r="D62" s="99" t="s">
        <v>67</v>
      </c>
      <c r="E62" s="99" t="s">
        <v>147</v>
      </c>
      <c r="F62" s="100">
        <v>-129900</v>
      </c>
    </row>
    <row r="63" spans="1:6" ht="17.25" customHeight="1">
      <c r="A63" s="14">
        <v>49</v>
      </c>
      <c r="B63" s="102" t="s">
        <v>17</v>
      </c>
      <c r="C63" s="99" t="s">
        <v>320</v>
      </c>
      <c r="D63" s="99" t="s">
        <v>74</v>
      </c>
      <c r="E63" s="99" t="s">
        <v>147</v>
      </c>
      <c r="F63" s="100">
        <v>-129900</v>
      </c>
    </row>
    <row r="64" spans="1:6" ht="25.5" customHeight="1">
      <c r="A64" s="14">
        <v>50</v>
      </c>
      <c r="B64" s="102" t="s">
        <v>439</v>
      </c>
      <c r="C64" s="99" t="s">
        <v>320</v>
      </c>
      <c r="D64" s="99" t="s">
        <v>321</v>
      </c>
      <c r="E64" s="99" t="s">
        <v>147</v>
      </c>
      <c r="F64" s="100">
        <v>-129900</v>
      </c>
    </row>
    <row r="65" spans="1:6" ht="12.75" customHeight="1">
      <c r="A65" s="14">
        <v>51</v>
      </c>
      <c r="B65" s="102" t="s">
        <v>442</v>
      </c>
      <c r="C65" s="99" t="s">
        <v>320</v>
      </c>
      <c r="D65" s="99" t="s">
        <v>321</v>
      </c>
      <c r="E65" s="99" t="s">
        <v>150</v>
      </c>
      <c r="F65" s="100">
        <v>-129900</v>
      </c>
    </row>
    <row r="66" spans="1:6" ht="17.25" customHeight="1">
      <c r="A66" s="14">
        <v>52</v>
      </c>
      <c r="B66" s="108" t="s">
        <v>379</v>
      </c>
      <c r="C66" s="109" t="s">
        <v>149</v>
      </c>
      <c r="D66" s="109" t="s">
        <v>146</v>
      </c>
      <c r="E66" s="109" t="s">
        <v>147</v>
      </c>
      <c r="F66" s="100">
        <v>338492.51</v>
      </c>
    </row>
    <row r="67" spans="1:6" ht="26.25" customHeight="1">
      <c r="A67" s="14">
        <v>53</v>
      </c>
      <c r="B67" s="102" t="s">
        <v>27</v>
      </c>
      <c r="C67" s="99" t="s">
        <v>149</v>
      </c>
      <c r="D67" s="99" t="s">
        <v>131</v>
      </c>
      <c r="E67" s="99" t="s">
        <v>147</v>
      </c>
      <c r="F67" s="100">
        <v>338492.51</v>
      </c>
    </row>
    <row r="68" spans="1:6" ht="28.5" customHeight="1">
      <c r="A68" s="14">
        <v>54</v>
      </c>
      <c r="B68" s="102" t="s">
        <v>28</v>
      </c>
      <c r="C68" s="99" t="s">
        <v>149</v>
      </c>
      <c r="D68" s="99" t="s">
        <v>133</v>
      </c>
      <c r="E68" s="99" t="s">
        <v>147</v>
      </c>
      <c r="F68" s="100">
        <v>126380</v>
      </c>
    </row>
    <row r="69" spans="1:6" ht="26.25" customHeight="1">
      <c r="A69" s="14">
        <v>55</v>
      </c>
      <c r="B69" s="102" t="s">
        <v>451</v>
      </c>
      <c r="C69" s="99" t="s">
        <v>149</v>
      </c>
      <c r="D69" s="99" t="s">
        <v>248</v>
      </c>
      <c r="E69" s="99" t="s">
        <v>147</v>
      </c>
      <c r="F69" s="100">
        <v>272606</v>
      </c>
    </row>
    <row r="70" spans="1:6" ht="13.5" customHeight="1">
      <c r="A70" s="14">
        <v>56</v>
      </c>
      <c r="B70" s="102" t="s">
        <v>442</v>
      </c>
      <c r="C70" s="99" t="s">
        <v>149</v>
      </c>
      <c r="D70" s="99" t="s">
        <v>248</v>
      </c>
      <c r="E70" s="99" t="s">
        <v>150</v>
      </c>
      <c r="F70" s="100">
        <v>272606</v>
      </c>
    </row>
    <row r="71" spans="1:6" ht="28.5" customHeight="1">
      <c r="A71" s="14">
        <v>57</v>
      </c>
      <c r="B71" s="102" t="s">
        <v>400</v>
      </c>
      <c r="C71" s="99" t="s">
        <v>149</v>
      </c>
      <c r="D71" s="99" t="s">
        <v>322</v>
      </c>
      <c r="E71" s="99" t="s">
        <v>147</v>
      </c>
      <c r="F71" s="100">
        <v>129900</v>
      </c>
    </row>
    <row r="72" spans="1:6" ht="15.75" customHeight="1">
      <c r="A72" s="14">
        <v>58</v>
      </c>
      <c r="B72" s="102" t="s">
        <v>442</v>
      </c>
      <c r="C72" s="99" t="s">
        <v>149</v>
      </c>
      <c r="D72" s="99" t="s">
        <v>322</v>
      </c>
      <c r="E72" s="99" t="s">
        <v>150</v>
      </c>
      <c r="F72" s="100">
        <v>129900</v>
      </c>
    </row>
    <row r="73" spans="1:6" ht="25.5" customHeight="1">
      <c r="A73" s="14">
        <v>59</v>
      </c>
      <c r="B73" s="102" t="s">
        <v>401</v>
      </c>
      <c r="C73" s="99" t="s">
        <v>149</v>
      </c>
      <c r="D73" s="99" t="s">
        <v>221</v>
      </c>
      <c r="E73" s="99" t="s">
        <v>147</v>
      </c>
      <c r="F73" s="100">
        <v>-276126</v>
      </c>
    </row>
    <row r="74" spans="1:6" ht="29.25" customHeight="1">
      <c r="A74" s="14">
        <v>60</v>
      </c>
      <c r="B74" s="102" t="s">
        <v>391</v>
      </c>
      <c r="C74" s="99" t="s">
        <v>149</v>
      </c>
      <c r="D74" s="99" t="s">
        <v>221</v>
      </c>
      <c r="E74" s="99" t="s">
        <v>162</v>
      </c>
      <c r="F74" s="100">
        <v>-275126</v>
      </c>
    </row>
    <row r="75" spans="1:6" ht="16.5" customHeight="1">
      <c r="A75" s="14">
        <v>61</v>
      </c>
      <c r="B75" s="102" t="s">
        <v>442</v>
      </c>
      <c r="C75" s="99" t="s">
        <v>149</v>
      </c>
      <c r="D75" s="99" t="s">
        <v>221</v>
      </c>
      <c r="E75" s="99" t="s">
        <v>150</v>
      </c>
      <c r="F75" s="100">
        <v>-1000</v>
      </c>
    </row>
    <row r="76" spans="1:6" ht="27.75" customHeight="1">
      <c r="A76" s="14">
        <v>62</v>
      </c>
      <c r="B76" s="102" t="s">
        <v>128</v>
      </c>
      <c r="C76" s="99" t="s">
        <v>149</v>
      </c>
      <c r="D76" s="99" t="s">
        <v>132</v>
      </c>
      <c r="E76" s="99" t="s">
        <v>147</v>
      </c>
      <c r="F76" s="100">
        <v>212112.51</v>
      </c>
    </row>
    <row r="77" spans="1:6" ht="27.75" customHeight="1">
      <c r="A77" s="14">
        <v>63</v>
      </c>
      <c r="B77" s="102" t="s">
        <v>453</v>
      </c>
      <c r="C77" s="99" t="s">
        <v>149</v>
      </c>
      <c r="D77" s="99" t="s">
        <v>230</v>
      </c>
      <c r="E77" s="99" t="s">
        <v>147</v>
      </c>
      <c r="F77" s="100">
        <v>133473.53</v>
      </c>
    </row>
    <row r="78" spans="1:6" ht="12.75" customHeight="1">
      <c r="A78" s="14">
        <v>64</v>
      </c>
      <c r="B78" s="102" t="s">
        <v>442</v>
      </c>
      <c r="C78" s="99" t="s">
        <v>149</v>
      </c>
      <c r="D78" s="99" t="s">
        <v>230</v>
      </c>
      <c r="E78" s="99" t="s">
        <v>150</v>
      </c>
      <c r="F78" s="100">
        <v>133473.53</v>
      </c>
    </row>
    <row r="79" spans="1:6" ht="29.25" customHeight="1">
      <c r="A79" s="14">
        <v>65</v>
      </c>
      <c r="B79" s="102" t="s">
        <v>425</v>
      </c>
      <c r="C79" s="99" t="s">
        <v>149</v>
      </c>
      <c r="D79" s="99" t="s">
        <v>215</v>
      </c>
      <c r="E79" s="99" t="s">
        <v>147</v>
      </c>
      <c r="F79" s="100">
        <v>78638.98</v>
      </c>
    </row>
    <row r="80" spans="1:6" ht="13.5" customHeight="1">
      <c r="A80" s="14">
        <v>66</v>
      </c>
      <c r="B80" s="102" t="s">
        <v>442</v>
      </c>
      <c r="C80" s="99" t="s">
        <v>149</v>
      </c>
      <c r="D80" s="99" t="s">
        <v>215</v>
      </c>
      <c r="E80" s="99" t="s">
        <v>150</v>
      </c>
      <c r="F80" s="100">
        <v>78638.98</v>
      </c>
    </row>
    <row r="81" spans="1:6" ht="14.25" customHeight="1">
      <c r="A81" s="14">
        <v>67</v>
      </c>
      <c r="B81" s="108" t="s">
        <v>384</v>
      </c>
      <c r="C81" s="109" t="s">
        <v>222</v>
      </c>
      <c r="D81" s="109" t="s">
        <v>146</v>
      </c>
      <c r="E81" s="109" t="s">
        <v>147</v>
      </c>
      <c r="F81" s="100">
        <v>47500</v>
      </c>
    </row>
    <row r="82" spans="1:6" ht="27.75" customHeight="1">
      <c r="A82" s="14">
        <v>68</v>
      </c>
      <c r="B82" s="102" t="s">
        <v>24</v>
      </c>
      <c r="C82" s="99" t="s">
        <v>222</v>
      </c>
      <c r="D82" s="99" t="s">
        <v>129</v>
      </c>
      <c r="E82" s="99" t="s">
        <v>147</v>
      </c>
      <c r="F82" s="100">
        <v>47500</v>
      </c>
    </row>
    <row r="83" spans="1:6" ht="30.75" customHeight="1">
      <c r="A83" s="14">
        <v>69</v>
      </c>
      <c r="B83" s="102" t="s">
        <v>54</v>
      </c>
      <c r="C83" s="99" t="s">
        <v>222</v>
      </c>
      <c r="D83" s="99" t="s">
        <v>130</v>
      </c>
      <c r="E83" s="99" t="s">
        <v>147</v>
      </c>
      <c r="F83" s="100">
        <v>47500</v>
      </c>
    </row>
    <row r="84" spans="1:6" ht="26.25" customHeight="1">
      <c r="A84" s="14">
        <v>70</v>
      </c>
      <c r="B84" s="102" t="s">
        <v>434</v>
      </c>
      <c r="C84" s="99" t="s">
        <v>222</v>
      </c>
      <c r="D84" s="99" t="s">
        <v>323</v>
      </c>
      <c r="E84" s="99" t="s">
        <v>147</v>
      </c>
      <c r="F84" s="100">
        <v>47500</v>
      </c>
    </row>
    <row r="85" spans="1:6" ht="15.75" customHeight="1">
      <c r="A85" s="14">
        <v>71</v>
      </c>
      <c r="B85" s="102" t="s">
        <v>442</v>
      </c>
      <c r="C85" s="99" t="s">
        <v>222</v>
      </c>
      <c r="D85" s="99" t="s">
        <v>323</v>
      </c>
      <c r="E85" s="99" t="s">
        <v>150</v>
      </c>
      <c r="F85" s="100">
        <v>47500</v>
      </c>
    </row>
    <row r="86" spans="1:6" ht="15" customHeight="1">
      <c r="A86" s="14">
        <v>72</v>
      </c>
      <c r="B86" s="108" t="s">
        <v>389</v>
      </c>
      <c r="C86" s="109" t="s">
        <v>151</v>
      </c>
      <c r="D86" s="109" t="s">
        <v>146</v>
      </c>
      <c r="E86" s="109" t="s">
        <v>147</v>
      </c>
      <c r="F86" s="100">
        <v>2929628.5</v>
      </c>
    </row>
    <row r="87" spans="1:6" ht="13.5" customHeight="1">
      <c r="A87" s="14">
        <v>73</v>
      </c>
      <c r="B87" s="108" t="s">
        <v>388</v>
      </c>
      <c r="C87" s="109" t="s">
        <v>324</v>
      </c>
      <c r="D87" s="109" t="s">
        <v>146</v>
      </c>
      <c r="E87" s="109" t="s">
        <v>147</v>
      </c>
      <c r="F87" s="100">
        <v>-564115.32</v>
      </c>
    </row>
    <row r="88" spans="1:6" ht="29.25" customHeight="1">
      <c r="A88" s="14">
        <v>74</v>
      </c>
      <c r="B88" s="102" t="s">
        <v>24</v>
      </c>
      <c r="C88" s="99" t="s">
        <v>324</v>
      </c>
      <c r="D88" s="99" t="s">
        <v>129</v>
      </c>
      <c r="E88" s="99" t="s">
        <v>147</v>
      </c>
      <c r="F88" s="100">
        <v>-564115.32</v>
      </c>
    </row>
    <row r="89" spans="1:6" ht="27" customHeight="1">
      <c r="A89" s="14">
        <v>75</v>
      </c>
      <c r="B89" s="102" t="s">
        <v>55</v>
      </c>
      <c r="C89" s="99" t="s">
        <v>324</v>
      </c>
      <c r="D89" s="99" t="s">
        <v>78</v>
      </c>
      <c r="E89" s="99" t="s">
        <v>147</v>
      </c>
      <c r="F89" s="100">
        <v>-564115.32</v>
      </c>
    </row>
    <row r="90" spans="1:6" ht="28.5" customHeight="1">
      <c r="A90" s="14">
        <v>76</v>
      </c>
      <c r="B90" s="102" t="s">
        <v>376</v>
      </c>
      <c r="C90" s="99" t="s">
        <v>324</v>
      </c>
      <c r="D90" s="99" t="s">
        <v>325</v>
      </c>
      <c r="E90" s="99" t="s">
        <v>147</v>
      </c>
      <c r="F90" s="100">
        <v>-414115.32</v>
      </c>
    </row>
    <row r="91" spans="1:6" ht="14.25" customHeight="1">
      <c r="A91" s="14">
        <v>77</v>
      </c>
      <c r="B91" s="102" t="s">
        <v>442</v>
      </c>
      <c r="C91" s="99" t="s">
        <v>324</v>
      </c>
      <c r="D91" s="99" t="s">
        <v>325</v>
      </c>
      <c r="E91" s="99" t="s">
        <v>150</v>
      </c>
      <c r="F91" s="100">
        <v>-414115.32</v>
      </c>
    </row>
    <row r="92" spans="1:6" ht="13.5" customHeight="1">
      <c r="A92" s="14">
        <v>78</v>
      </c>
      <c r="B92" s="102" t="s">
        <v>435</v>
      </c>
      <c r="C92" s="99" t="s">
        <v>324</v>
      </c>
      <c r="D92" s="99" t="s">
        <v>326</v>
      </c>
      <c r="E92" s="99" t="s">
        <v>147</v>
      </c>
      <c r="F92" s="100">
        <v>-150000</v>
      </c>
    </row>
    <row r="93" spans="1:6" ht="16.5" customHeight="1">
      <c r="A93" s="14">
        <v>79</v>
      </c>
      <c r="B93" s="102" t="s">
        <v>442</v>
      </c>
      <c r="C93" s="99" t="s">
        <v>324</v>
      </c>
      <c r="D93" s="99" t="s">
        <v>326</v>
      </c>
      <c r="E93" s="99" t="s">
        <v>150</v>
      </c>
      <c r="F93" s="100">
        <v>-150000</v>
      </c>
    </row>
    <row r="94" spans="1:6" ht="14.25" customHeight="1">
      <c r="A94" s="14">
        <v>80</v>
      </c>
      <c r="B94" s="108" t="s">
        <v>402</v>
      </c>
      <c r="C94" s="109" t="s">
        <v>163</v>
      </c>
      <c r="D94" s="109" t="s">
        <v>146</v>
      </c>
      <c r="E94" s="109" t="s">
        <v>147</v>
      </c>
      <c r="F94" s="100">
        <v>-199875</v>
      </c>
    </row>
    <row r="95" spans="1:6" ht="28.5" customHeight="1">
      <c r="A95" s="14">
        <v>81</v>
      </c>
      <c r="B95" s="102" t="s">
        <v>24</v>
      </c>
      <c r="C95" s="99" t="s">
        <v>163</v>
      </c>
      <c r="D95" s="99" t="s">
        <v>129</v>
      </c>
      <c r="E95" s="99" t="s">
        <v>147</v>
      </c>
      <c r="F95" s="100">
        <v>-199875</v>
      </c>
    </row>
    <row r="96" spans="1:6" ht="29.25" customHeight="1">
      <c r="A96" s="14">
        <v>82</v>
      </c>
      <c r="B96" s="102" t="s">
        <v>22</v>
      </c>
      <c r="C96" s="99" t="s">
        <v>163</v>
      </c>
      <c r="D96" s="99" t="s">
        <v>81</v>
      </c>
      <c r="E96" s="99" t="s">
        <v>147</v>
      </c>
      <c r="F96" s="100">
        <v>-100000</v>
      </c>
    </row>
    <row r="97" spans="1:6" ht="27.75" customHeight="1">
      <c r="A97" s="14">
        <v>83</v>
      </c>
      <c r="B97" s="102" t="s">
        <v>476</v>
      </c>
      <c r="C97" s="99" t="s">
        <v>163</v>
      </c>
      <c r="D97" s="99" t="s">
        <v>327</v>
      </c>
      <c r="E97" s="99" t="s">
        <v>147</v>
      </c>
      <c r="F97" s="100">
        <v>-100000</v>
      </c>
    </row>
    <row r="98" spans="1:6" ht="27" customHeight="1">
      <c r="A98" s="14">
        <v>84</v>
      </c>
      <c r="B98" s="102" t="s">
        <v>391</v>
      </c>
      <c r="C98" s="99" t="s">
        <v>163</v>
      </c>
      <c r="D98" s="99" t="s">
        <v>327</v>
      </c>
      <c r="E98" s="99" t="s">
        <v>162</v>
      </c>
      <c r="F98" s="100">
        <v>-100000</v>
      </c>
    </row>
    <row r="99" spans="1:6" ht="27" customHeight="1">
      <c r="A99" s="14">
        <v>85</v>
      </c>
      <c r="B99" s="102" t="s">
        <v>93</v>
      </c>
      <c r="C99" s="99" t="s">
        <v>163</v>
      </c>
      <c r="D99" s="99" t="s">
        <v>82</v>
      </c>
      <c r="E99" s="99" t="s">
        <v>147</v>
      </c>
      <c r="F99" s="100">
        <v>-60875</v>
      </c>
    </row>
    <row r="100" spans="1:6" ht="14.25" customHeight="1">
      <c r="A100" s="14">
        <v>86</v>
      </c>
      <c r="B100" s="102" t="s">
        <v>438</v>
      </c>
      <c r="C100" s="99" t="s">
        <v>163</v>
      </c>
      <c r="D100" s="99" t="s">
        <v>328</v>
      </c>
      <c r="E100" s="99" t="s">
        <v>147</v>
      </c>
      <c r="F100" s="100">
        <v>-60875</v>
      </c>
    </row>
    <row r="101" spans="1:6" ht="15" customHeight="1">
      <c r="A101" s="14">
        <v>87</v>
      </c>
      <c r="B101" s="102" t="s">
        <v>442</v>
      </c>
      <c r="C101" s="99" t="s">
        <v>163</v>
      </c>
      <c r="D101" s="99" t="s">
        <v>328</v>
      </c>
      <c r="E101" s="99" t="s">
        <v>150</v>
      </c>
      <c r="F101" s="100">
        <v>-60875</v>
      </c>
    </row>
    <row r="102" spans="1:6" ht="27.75" customHeight="1">
      <c r="A102" s="14">
        <v>88</v>
      </c>
      <c r="B102" s="102" t="s">
        <v>26</v>
      </c>
      <c r="C102" s="99" t="s">
        <v>163</v>
      </c>
      <c r="D102" s="99" t="s">
        <v>84</v>
      </c>
      <c r="E102" s="99" t="s">
        <v>147</v>
      </c>
      <c r="F102" s="100">
        <v>-39000</v>
      </c>
    </row>
    <row r="103" spans="1:6" ht="27" customHeight="1">
      <c r="A103" s="14">
        <v>89</v>
      </c>
      <c r="B103" s="102" t="s">
        <v>444</v>
      </c>
      <c r="C103" s="99" t="s">
        <v>163</v>
      </c>
      <c r="D103" s="99" t="s">
        <v>329</v>
      </c>
      <c r="E103" s="99" t="s">
        <v>147</v>
      </c>
      <c r="F103" s="100">
        <v>-39000</v>
      </c>
    </row>
    <row r="104" spans="1:6" ht="15.75" customHeight="1">
      <c r="A104" s="14">
        <v>90</v>
      </c>
      <c r="B104" s="102" t="s">
        <v>442</v>
      </c>
      <c r="C104" s="99" t="s">
        <v>163</v>
      </c>
      <c r="D104" s="99" t="s">
        <v>329</v>
      </c>
      <c r="E104" s="99" t="s">
        <v>150</v>
      </c>
      <c r="F104" s="100">
        <v>-39000</v>
      </c>
    </row>
    <row r="105" spans="1:6" ht="17.25" customHeight="1">
      <c r="A105" s="14">
        <v>91</v>
      </c>
      <c r="B105" s="108" t="s">
        <v>373</v>
      </c>
      <c r="C105" s="109" t="s">
        <v>216</v>
      </c>
      <c r="D105" s="109" t="s">
        <v>146</v>
      </c>
      <c r="E105" s="109" t="s">
        <v>147</v>
      </c>
      <c r="F105" s="100">
        <v>-58981.18</v>
      </c>
    </row>
    <row r="106" spans="1:6" ht="27.75" customHeight="1">
      <c r="A106" s="14">
        <v>92</v>
      </c>
      <c r="B106" s="102" t="s">
        <v>24</v>
      </c>
      <c r="C106" s="99" t="s">
        <v>216</v>
      </c>
      <c r="D106" s="99" t="s">
        <v>129</v>
      </c>
      <c r="E106" s="99" t="s">
        <v>147</v>
      </c>
      <c r="F106" s="100">
        <v>-58981.18</v>
      </c>
    </row>
    <row r="107" spans="1:6" ht="27" customHeight="1">
      <c r="A107" s="14">
        <v>93</v>
      </c>
      <c r="B107" s="102" t="s">
        <v>26</v>
      </c>
      <c r="C107" s="99" t="s">
        <v>216</v>
      </c>
      <c r="D107" s="99" t="s">
        <v>84</v>
      </c>
      <c r="E107" s="99" t="s">
        <v>147</v>
      </c>
      <c r="F107" s="100">
        <v>61900</v>
      </c>
    </row>
    <row r="108" spans="1:6" ht="27.75" customHeight="1">
      <c r="A108" s="14">
        <v>94</v>
      </c>
      <c r="B108" s="102" t="s">
        <v>420</v>
      </c>
      <c r="C108" s="99" t="s">
        <v>216</v>
      </c>
      <c r="D108" s="99" t="s">
        <v>330</v>
      </c>
      <c r="E108" s="99" t="s">
        <v>147</v>
      </c>
      <c r="F108" s="100">
        <v>61900</v>
      </c>
    </row>
    <row r="109" spans="1:6" ht="18.75" customHeight="1">
      <c r="A109" s="14">
        <v>95</v>
      </c>
      <c r="B109" s="102" t="s">
        <v>442</v>
      </c>
      <c r="C109" s="99" t="s">
        <v>216</v>
      </c>
      <c r="D109" s="99" t="s">
        <v>330</v>
      </c>
      <c r="E109" s="99" t="s">
        <v>150</v>
      </c>
      <c r="F109" s="100">
        <v>61900</v>
      </c>
    </row>
    <row r="110" spans="1:6" ht="25.5" customHeight="1">
      <c r="A110" s="14">
        <v>96</v>
      </c>
      <c r="B110" s="102" t="s">
        <v>54</v>
      </c>
      <c r="C110" s="99" t="s">
        <v>216</v>
      </c>
      <c r="D110" s="99" t="s">
        <v>130</v>
      </c>
      <c r="E110" s="99" t="s">
        <v>147</v>
      </c>
      <c r="F110" s="100">
        <v>-120881.18</v>
      </c>
    </row>
    <row r="111" spans="1:6" ht="18.75" customHeight="1">
      <c r="A111" s="14">
        <v>97</v>
      </c>
      <c r="B111" s="102" t="s">
        <v>457</v>
      </c>
      <c r="C111" s="99" t="s">
        <v>216</v>
      </c>
      <c r="D111" s="99" t="s">
        <v>223</v>
      </c>
      <c r="E111" s="99" t="s">
        <v>147</v>
      </c>
      <c r="F111" s="100">
        <v>22380</v>
      </c>
    </row>
    <row r="112" spans="1:6" ht="30" customHeight="1">
      <c r="A112" s="14">
        <v>98</v>
      </c>
      <c r="B112" s="102" t="s">
        <v>375</v>
      </c>
      <c r="C112" s="99" t="s">
        <v>216</v>
      </c>
      <c r="D112" s="99" t="s">
        <v>223</v>
      </c>
      <c r="E112" s="99" t="s">
        <v>164</v>
      </c>
      <c r="F112" s="100">
        <v>22380</v>
      </c>
    </row>
    <row r="113" spans="1:6" ht="15.75" customHeight="1">
      <c r="A113" s="14">
        <v>99</v>
      </c>
      <c r="B113" s="102" t="s">
        <v>475</v>
      </c>
      <c r="C113" s="99" t="s">
        <v>216</v>
      </c>
      <c r="D113" s="99" t="s">
        <v>231</v>
      </c>
      <c r="E113" s="99" t="s">
        <v>147</v>
      </c>
      <c r="F113" s="100">
        <v>-50000</v>
      </c>
    </row>
    <row r="114" spans="1:6" ht="25.5" customHeight="1">
      <c r="A114" s="14">
        <v>100</v>
      </c>
      <c r="B114" s="102" t="s">
        <v>375</v>
      </c>
      <c r="C114" s="99" t="s">
        <v>216</v>
      </c>
      <c r="D114" s="99" t="s">
        <v>231</v>
      </c>
      <c r="E114" s="99" t="s">
        <v>164</v>
      </c>
      <c r="F114" s="100">
        <v>-50000</v>
      </c>
    </row>
    <row r="115" spans="1:6" ht="15" customHeight="1">
      <c r="A115" s="14">
        <v>101</v>
      </c>
      <c r="B115" s="102" t="s">
        <v>426</v>
      </c>
      <c r="C115" s="99" t="s">
        <v>216</v>
      </c>
      <c r="D115" s="99" t="s">
        <v>232</v>
      </c>
      <c r="E115" s="99" t="s">
        <v>147</v>
      </c>
      <c r="F115" s="100">
        <v>-1725.12</v>
      </c>
    </row>
    <row r="116" spans="1:6" ht="15.75" customHeight="1">
      <c r="A116" s="14">
        <v>102</v>
      </c>
      <c r="B116" s="102" t="s">
        <v>442</v>
      </c>
      <c r="C116" s="99" t="s">
        <v>216</v>
      </c>
      <c r="D116" s="99" t="s">
        <v>232</v>
      </c>
      <c r="E116" s="99" t="s">
        <v>150</v>
      </c>
      <c r="F116" s="100">
        <v>-1725.12</v>
      </c>
    </row>
    <row r="117" spans="1:6" ht="50.25" customHeight="1">
      <c r="A117" s="14">
        <v>103</v>
      </c>
      <c r="B117" s="102" t="s">
        <v>5</v>
      </c>
      <c r="C117" s="99" t="s">
        <v>216</v>
      </c>
      <c r="D117" s="99" t="s">
        <v>217</v>
      </c>
      <c r="E117" s="99" t="s">
        <v>147</v>
      </c>
      <c r="F117" s="100">
        <v>-179355.06</v>
      </c>
    </row>
    <row r="118" spans="1:6" ht="16.5" customHeight="1">
      <c r="A118" s="14">
        <v>104</v>
      </c>
      <c r="B118" s="102" t="s">
        <v>442</v>
      </c>
      <c r="C118" s="99" t="s">
        <v>216</v>
      </c>
      <c r="D118" s="99" t="s">
        <v>217</v>
      </c>
      <c r="E118" s="99" t="s">
        <v>150</v>
      </c>
      <c r="F118" s="100">
        <v>-91536.06</v>
      </c>
    </row>
    <row r="119" spans="1:6" ht="25.5" customHeight="1">
      <c r="A119" s="14">
        <v>105</v>
      </c>
      <c r="B119" s="102" t="s">
        <v>375</v>
      </c>
      <c r="C119" s="99" t="s">
        <v>216</v>
      </c>
      <c r="D119" s="99" t="s">
        <v>217</v>
      </c>
      <c r="E119" s="99" t="s">
        <v>164</v>
      </c>
      <c r="F119" s="100">
        <v>-87819</v>
      </c>
    </row>
    <row r="120" spans="1:6" ht="30.75" customHeight="1">
      <c r="A120" s="14">
        <v>106</v>
      </c>
      <c r="B120" s="102" t="s">
        <v>397</v>
      </c>
      <c r="C120" s="99" t="s">
        <v>216</v>
      </c>
      <c r="D120" s="99" t="s">
        <v>331</v>
      </c>
      <c r="E120" s="99" t="s">
        <v>147</v>
      </c>
      <c r="F120" s="100">
        <v>87819</v>
      </c>
    </row>
    <row r="121" spans="1:6" ht="25.5" customHeight="1">
      <c r="A121" s="14">
        <v>107</v>
      </c>
      <c r="B121" s="102" t="s">
        <v>375</v>
      </c>
      <c r="C121" s="99" t="s">
        <v>216</v>
      </c>
      <c r="D121" s="99" t="s">
        <v>331</v>
      </c>
      <c r="E121" s="99" t="s">
        <v>164</v>
      </c>
      <c r="F121" s="100">
        <v>87819</v>
      </c>
    </row>
    <row r="122" spans="1:6" ht="12.75">
      <c r="A122" s="14">
        <v>108</v>
      </c>
      <c r="B122" s="108" t="s">
        <v>381</v>
      </c>
      <c r="C122" s="109" t="s">
        <v>224</v>
      </c>
      <c r="D122" s="109" t="s">
        <v>146</v>
      </c>
      <c r="E122" s="109" t="s">
        <v>147</v>
      </c>
      <c r="F122" s="100">
        <v>3752600</v>
      </c>
    </row>
    <row r="123" spans="1:6" ht="27" customHeight="1">
      <c r="A123" s="14">
        <v>109</v>
      </c>
      <c r="B123" s="102" t="s">
        <v>24</v>
      </c>
      <c r="C123" s="99" t="s">
        <v>224</v>
      </c>
      <c r="D123" s="99" t="s">
        <v>129</v>
      </c>
      <c r="E123" s="99" t="s">
        <v>147</v>
      </c>
      <c r="F123" s="100">
        <v>3752600</v>
      </c>
    </row>
    <row r="124" spans="1:6" ht="27.75" customHeight="1">
      <c r="A124" s="14">
        <v>110</v>
      </c>
      <c r="B124" s="102" t="s">
        <v>22</v>
      </c>
      <c r="C124" s="99" t="s">
        <v>224</v>
      </c>
      <c r="D124" s="99" t="s">
        <v>81</v>
      </c>
      <c r="E124" s="99" t="s">
        <v>147</v>
      </c>
      <c r="F124" s="100">
        <v>3752600</v>
      </c>
    </row>
    <row r="125" spans="1:6" ht="54" customHeight="1">
      <c r="A125" s="14">
        <v>111</v>
      </c>
      <c r="B125" s="102" t="s">
        <v>427</v>
      </c>
      <c r="C125" s="99" t="s">
        <v>224</v>
      </c>
      <c r="D125" s="99" t="s">
        <v>332</v>
      </c>
      <c r="E125" s="99" t="s">
        <v>147</v>
      </c>
      <c r="F125" s="100">
        <v>3752600</v>
      </c>
    </row>
    <row r="126" spans="1:6" ht="18.75" customHeight="1">
      <c r="A126" s="14">
        <v>112</v>
      </c>
      <c r="B126" s="102" t="s">
        <v>442</v>
      </c>
      <c r="C126" s="99" t="s">
        <v>224</v>
      </c>
      <c r="D126" s="99" t="s">
        <v>332</v>
      </c>
      <c r="E126" s="99" t="s">
        <v>150</v>
      </c>
      <c r="F126" s="100">
        <v>40600</v>
      </c>
    </row>
    <row r="127" spans="1:6" ht="39" customHeight="1">
      <c r="A127" s="14">
        <v>113</v>
      </c>
      <c r="B127" s="102" t="s">
        <v>461</v>
      </c>
      <c r="C127" s="99" t="s">
        <v>224</v>
      </c>
      <c r="D127" s="99" t="s">
        <v>332</v>
      </c>
      <c r="E127" s="99" t="s">
        <v>333</v>
      </c>
      <c r="F127" s="100">
        <v>3712000</v>
      </c>
    </row>
    <row r="128" spans="1:6" ht="14.25" customHeight="1">
      <c r="A128" s="14">
        <v>114</v>
      </c>
      <c r="B128" s="108" t="s">
        <v>433</v>
      </c>
      <c r="C128" s="109" t="s">
        <v>334</v>
      </c>
      <c r="D128" s="109" t="s">
        <v>146</v>
      </c>
      <c r="E128" s="109" t="s">
        <v>147</v>
      </c>
      <c r="F128" s="100">
        <v>-23174</v>
      </c>
    </row>
    <row r="129" spans="1:6" ht="18.75" customHeight="1">
      <c r="A129" s="14">
        <v>115</v>
      </c>
      <c r="B129" s="108" t="s">
        <v>452</v>
      </c>
      <c r="C129" s="109" t="s">
        <v>335</v>
      </c>
      <c r="D129" s="109" t="s">
        <v>146</v>
      </c>
      <c r="E129" s="109" t="s">
        <v>147</v>
      </c>
      <c r="F129" s="100">
        <v>-556</v>
      </c>
    </row>
    <row r="130" spans="1:6" ht="29.25" customHeight="1">
      <c r="A130" s="14">
        <v>116</v>
      </c>
      <c r="B130" s="102" t="s">
        <v>24</v>
      </c>
      <c r="C130" s="99" t="s">
        <v>335</v>
      </c>
      <c r="D130" s="99" t="s">
        <v>129</v>
      </c>
      <c r="E130" s="99" t="s">
        <v>147</v>
      </c>
      <c r="F130" s="100">
        <v>-556</v>
      </c>
    </row>
    <row r="131" spans="1:6" ht="30" customHeight="1">
      <c r="A131" s="14">
        <v>117</v>
      </c>
      <c r="B131" s="102" t="s">
        <v>26</v>
      </c>
      <c r="C131" s="99" t="s">
        <v>335</v>
      </c>
      <c r="D131" s="99" t="s">
        <v>84</v>
      </c>
      <c r="E131" s="99" t="s">
        <v>147</v>
      </c>
      <c r="F131" s="100">
        <v>-556</v>
      </c>
    </row>
    <row r="132" spans="1:6" ht="27" customHeight="1">
      <c r="A132" s="14">
        <v>118</v>
      </c>
      <c r="B132" s="102" t="s">
        <v>424</v>
      </c>
      <c r="C132" s="99" t="s">
        <v>335</v>
      </c>
      <c r="D132" s="99" t="s">
        <v>336</v>
      </c>
      <c r="E132" s="99" t="s">
        <v>147</v>
      </c>
      <c r="F132" s="100">
        <v>-556</v>
      </c>
    </row>
    <row r="133" spans="1:6" ht="14.25" customHeight="1">
      <c r="A133" s="14">
        <v>119</v>
      </c>
      <c r="B133" s="102" t="s">
        <v>442</v>
      </c>
      <c r="C133" s="99" t="s">
        <v>335</v>
      </c>
      <c r="D133" s="99" t="s">
        <v>336</v>
      </c>
      <c r="E133" s="99" t="s">
        <v>150</v>
      </c>
      <c r="F133" s="100">
        <v>-556</v>
      </c>
    </row>
    <row r="134" spans="1:6" ht="15.75" customHeight="1">
      <c r="A134" s="14">
        <v>120</v>
      </c>
      <c r="B134" s="108" t="s">
        <v>432</v>
      </c>
      <c r="C134" s="109" t="s">
        <v>337</v>
      </c>
      <c r="D134" s="109" t="s">
        <v>146</v>
      </c>
      <c r="E134" s="109" t="s">
        <v>147</v>
      </c>
      <c r="F134" s="100">
        <v>-22618</v>
      </c>
    </row>
    <row r="135" spans="1:6" ht="28.5" customHeight="1">
      <c r="A135" s="14">
        <v>121</v>
      </c>
      <c r="B135" s="102" t="s">
        <v>24</v>
      </c>
      <c r="C135" s="99" t="s">
        <v>337</v>
      </c>
      <c r="D135" s="99" t="s">
        <v>129</v>
      </c>
      <c r="E135" s="99" t="s">
        <v>147</v>
      </c>
      <c r="F135" s="100">
        <v>-22618</v>
      </c>
    </row>
    <row r="136" spans="1:6" ht="24.75" customHeight="1">
      <c r="A136" s="14">
        <v>122</v>
      </c>
      <c r="B136" s="102" t="s">
        <v>26</v>
      </c>
      <c r="C136" s="99" t="s">
        <v>337</v>
      </c>
      <c r="D136" s="99" t="s">
        <v>84</v>
      </c>
      <c r="E136" s="99" t="s">
        <v>147</v>
      </c>
      <c r="F136" s="100">
        <v>-22618</v>
      </c>
    </row>
    <row r="137" spans="1:6" ht="42" customHeight="1">
      <c r="A137" s="14">
        <v>123</v>
      </c>
      <c r="B137" s="102" t="s">
        <v>421</v>
      </c>
      <c r="C137" s="99" t="s">
        <v>337</v>
      </c>
      <c r="D137" s="99" t="s">
        <v>338</v>
      </c>
      <c r="E137" s="99" t="s">
        <v>147</v>
      </c>
      <c r="F137" s="100">
        <v>-22618</v>
      </c>
    </row>
    <row r="138" spans="1:6" ht="17.25" customHeight="1">
      <c r="A138" s="14">
        <v>124</v>
      </c>
      <c r="B138" s="102" t="s">
        <v>442</v>
      </c>
      <c r="C138" s="99" t="s">
        <v>337</v>
      </c>
      <c r="D138" s="99" t="s">
        <v>338</v>
      </c>
      <c r="E138" s="99" t="s">
        <v>150</v>
      </c>
      <c r="F138" s="100">
        <v>-22618</v>
      </c>
    </row>
    <row r="139" spans="1:6" ht="15.75" customHeight="1">
      <c r="A139" s="14">
        <v>125</v>
      </c>
      <c r="B139" s="108" t="s">
        <v>414</v>
      </c>
      <c r="C139" s="109" t="s">
        <v>167</v>
      </c>
      <c r="D139" s="109" t="s">
        <v>146</v>
      </c>
      <c r="E139" s="109" t="s">
        <v>147</v>
      </c>
      <c r="F139" s="100">
        <v>32300850</v>
      </c>
    </row>
    <row r="140" spans="1:6" ht="16.5" customHeight="1">
      <c r="A140" s="14">
        <v>126</v>
      </c>
      <c r="B140" s="108" t="s">
        <v>380</v>
      </c>
      <c r="C140" s="109" t="s">
        <v>168</v>
      </c>
      <c r="D140" s="109" t="s">
        <v>146</v>
      </c>
      <c r="E140" s="109" t="s">
        <v>147</v>
      </c>
      <c r="F140" s="100">
        <v>13957758.28</v>
      </c>
    </row>
    <row r="141" spans="1:6" ht="15.75" customHeight="1">
      <c r="A141" s="14">
        <v>127</v>
      </c>
      <c r="B141" s="102" t="s">
        <v>31</v>
      </c>
      <c r="C141" s="99" t="s">
        <v>168</v>
      </c>
      <c r="D141" s="99" t="s">
        <v>136</v>
      </c>
      <c r="E141" s="99" t="s">
        <v>147</v>
      </c>
      <c r="F141" s="100">
        <v>13957758.28</v>
      </c>
    </row>
    <row r="142" spans="1:6" ht="18" customHeight="1">
      <c r="A142" s="14">
        <v>128</v>
      </c>
      <c r="B142" s="102" t="s">
        <v>32</v>
      </c>
      <c r="C142" s="99" t="s">
        <v>168</v>
      </c>
      <c r="D142" s="99" t="s">
        <v>85</v>
      </c>
      <c r="E142" s="99" t="s">
        <v>147</v>
      </c>
      <c r="F142" s="100">
        <v>13957758.28</v>
      </c>
    </row>
    <row r="143" spans="1:6" ht="66" customHeight="1">
      <c r="A143" s="14">
        <v>129</v>
      </c>
      <c r="B143" s="102" t="s">
        <v>466</v>
      </c>
      <c r="C143" s="99" t="s">
        <v>168</v>
      </c>
      <c r="D143" s="99" t="s">
        <v>339</v>
      </c>
      <c r="E143" s="99" t="s">
        <v>147</v>
      </c>
      <c r="F143" s="100">
        <v>14541000</v>
      </c>
    </row>
    <row r="144" spans="1:6" ht="14.25" customHeight="1">
      <c r="A144" s="14">
        <v>130</v>
      </c>
      <c r="B144" s="102" t="s">
        <v>472</v>
      </c>
      <c r="C144" s="99" t="s">
        <v>168</v>
      </c>
      <c r="D144" s="99" t="s">
        <v>339</v>
      </c>
      <c r="E144" s="99" t="s">
        <v>340</v>
      </c>
      <c r="F144" s="100">
        <v>8811548.28</v>
      </c>
    </row>
    <row r="145" spans="1:6" ht="27" customHeight="1">
      <c r="A145" s="14">
        <v>131</v>
      </c>
      <c r="B145" s="102" t="s">
        <v>377</v>
      </c>
      <c r="C145" s="99" t="s">
        <v>168</v>
      </c>
      <c r="D145" s="99" t="s">
        <v>339</v>
      </c>
      <c r="E145" s="99" t="s">
        <v>341</v>
      </c>
      <c r="F145" s="100">
        <v>2661088.02</v>
      </c>
    </row>
    <row r="146" spans="1:6" ht="28.5" customHeight="1">
      <c r="A146" s="14">
        <v>132</v>
      </c>
      <c r="B146" s="102" t="s">
        <v>459</v>
      </c>
      <c r="C146" s="99" t="s">
        <v>168</v>
      </c>
      <c r="D146" s="99" t="s">
        <v>339</v>
      </c>
      <c r="E146" s="99" t="s">
        <v>166</v>
      </c>
      <c r="F146" s="100">
        <v>3068363.7</v>
      </c>
    </row>
    <row r="147" spans="1:6" ht="28.5" customHeight="1">
      <c r="A147" s="14">
        <v>133</v>
      </c>
      <c r="B147" s="102" t="s">
        <v>422</v>
      </c>
      <c r="C147" s="99" t="s">
        <v>168</v>
      </c>
      <c r="D147" s="99" t="s">
        <v>169</v>
      </c>
      <c r="E147" s="99" t="s">
        <v>147</v>
      </c>
      <c r="F147" s="100">
        <v>-583241.72</v>
      </c>
    </row>
    <row r="148" spans="1:6" ht="30" customHeight="1">
      <c r="A148" s="14">
        <v>134</v>
      </c>
      <c r="B148" s="102" t="s">
        <v>390</v>
      </c>
      <c r="C148" s="99" t="s">
        <v>168</v>
      </c>
      <c r="D148" s="99" t="s">
        <v>169</v>
      </c>
      <c r="E148" s="99" t="s">
        <v>155</v>
      </c>
      <c r="F148" s="100">
        <v>-30407.8</v>
      </c>
    </row>
    <row r="149" spans="1:6" ht="27" customHeight="1">
      <c r="A149" s="14">
        <v>135</v>
      </c>
      <c r="B149" s="102" t="s">
        <v>391</v>
      </c>
      <c r="C149" s="99" t="s">
        <v>168</v>
      </c>
      <c r="D149" s="99" t="s">
        <v>169</v>
      </c>
      <c r="E149" s="99" t="s">
        <v>162</v>
      </c>
      <c r="F149" s="100">
        <v>-790763.19</v>
      </c>
    </row>
    <row r="150" spans="1:6" ht="14.25" customHeight="1">
      <c r="A150" s="14">
        <v>136</v>
      </c>
      <c r="B150" s="102" t="s">
        <v>442</v>
      </c>
      <c r="C150" s="99" t="s">
        <v>168</v>
      </c>
      <c r="D150" s="99" t="s">
        <v>169</v>
      </c>
      <c r="E150" s="99" t="s">
        <v>150</v>
      </c>
      <c r="F150" s="100">
        <v>119537.74</v>
      </c>
    </row>
    <row r="151" spans="1:6" ht="30" customHeight="1">
      <c r="A151" s="14">
        <v>137</v>
      </c>
      <c r="B151" s="102" t="s">
        <v>459</v>
      </c>
      <c r="C151" s="99" t="s">
        <v>168</v>
      </c>
      <c r="D151" s="99" t="s">
        <v>169</v>
      </c>
      <c r="E151" s="99" t="s">
        <v>166</v>
      </c>
      <c r="F151" s="100">
        <v>41716.47</v>
      </c>
    </row>
    <row r="152" spans="1:6" ht="18.75" customHeight="1">
      <c r="A152" s="14">
        <v>138</v>
      </c>
      <c r="B152" s="102" t="s">
        <v>458</v>
      </c>
      <c r="C152" s="99" t="s">
        <v>168</v>
      </c>
      <c r="D152" s="99" t="s">
        <v>169</v>
      </c>
      <c r="E152" s="99" t="s">
        <v>173</v>
      </c>
      <c r="F152" s="100">
        <v>50805</v>
      </c>
    </row>
    <row r="153" spans="1:6" ht="67.5" customHeight="1">
      <c r="A153" s="14">
        <v>139</v>
      </c>
      <c r="B153" s="102" t="s">
        <v>396</v>
      </c>
      <c r="C153" s="99" t="s">
        <v>168</v>
      </c>
      <c r="D153" s="99" t="s">
        <v>169</v>
      </c>
      <c r="E153" s="99" t="s">
        <v>342</v>
      </c>
      <c r="F153" s="100">
        <v>10170.06</v>
      </c>
    </row>
    <row r="154" spans="1:6" ht="18.75" customHeight="1">
      <c r="A154" s="14">
        <v>140</v>
      </c>
      <c r="B154" s="102" t="s">
        <v>464</v>
      </c>
      <c r="C154" s="99" t="s">
        <v>168</v>
      </c>
      <c r="D154" s="99" t="s">
        <v>169</v>
      </c>
      <c r="E154" s="99" t="s">
        <v>158</v>
      </c>
      <c r="F154" s="100">
        <v>14700</v>
      </c>
    </row>
    <row r="155" spans="1:6" ht="15" customHeight="1">
      <c r="A155" s="14">
        <v>141</v>
      </c>
      <c r="B155" s="102" t="s">
        <v>395</v>
      </c>
      <c r="C155" s="99" t="s">
        <v>168</v>
      </c>
      <c r="D155" s="99" t="s">
        <v>169</v>
      </c>
      <c r="E155" s="99" t="s">
        <v>160</v>
      </c>
      <c r="F155" s="100">
        <v>1000</v>
      </c>
    </row>
    <row r="156" spans="1:6" ht="16.5" customHeight="1">
      <c r="A156" s="14">
        <v>142</v>
      </c>
      <c r="B156" s="108" t="s">
        <v>416</v>
      </c>
      <c r="C156" s="109" t="s">
        <v>170</v>
      </c>
      <c r="D156" s="109" t="s">
        <v>146</v>
      </c>
      <c r="E156" s="109" t="s">
        <v>147</v>
      </c>
      <c r="F156" s="100">
        <v>18343091.72</v>
      </c>
    </row>
    <row r="157" spans="1:6" ht="18.75" customHeight="1">
      <c r="A157" s="14">
        <v>143</v>
      </c>
      <c r="B157" s="102" t="s">
        <v>31</v>
      </c>
      <c r="C157" s="99" t="s">
        <v>170</v>
      </c>
      <c r="D157" s="99" t="s">
        <v>136</v>
      </c>
      <c r="E157" s="99" t="s">
        <v>147</v>
      </c>
      <c r="F157" s="100">
        <v>14026125.72</v>
      </c>
    </row>
    <row r="158" spans="1:6" ht="18.75" customHeight="1">
      <c r="A158" s="14">
        <v>144</v>
      </c>
      <c r="B158" s="102" t="s">
        <v>33</v>
      </c>
      <c r="C158" s="99" t="s">
        <v>170</v>
      </c>
      <c r="D158" s="99" t="s">
        <v>137</v>
      </c>
      <c r="E158" s="99" t="s">
        <v>147</v>
      </c>
      <c r="F158" s="100">
        <v>14026125.72</v>
      </c>
    </row>
    <row r="159" spans="1:6" ht="92.25" customHeight="1">
      <c r="A159" s="14">
        <v>145</v>
      </c>
      <c r="B159" s="102" t="s">
        <v>467</v>
      </c>
      <c r="C159" s="99" t="s">
        <v>170</v>
      </c>
      <c r="D159" s="99" t="s">
        <v>343</v>
      </c>
      <c r="E159" s="99" t="s">
        <v>147</v>
      </c>
      <c r="F159" s="100">
        <v>13908000</v>
      </c>
    </row>
    <row r="160" spans="1:6" ht="16.5" customHeight="1">
      <c r="A160" s="14">
        <v>146</v>
      </c>
      <c r="B160" s="102" t="s">
        <v>472</v>
      </c>
      <c r="C160" s="99" t="s">
        <v>170</v>
      </c>
      <c r="D160" s="99" t="s">
        <v>343</v>
      </c>
      <c r="E160" s="99" t="s">
        <v>340</v>
      </c>
      <c r="F160" s="100">
        <v>5626515.77</v>
      </c>
    </row>
    <row r="161" spans="1:6" ht="27" customHeight="1">
      <c r="A161" s="14">
        <v>147</v>
      </c>
      <c r="B161" s="102" t="s">
        <v>377</v>
      </c>
      <c r="C161" s="99" t="s">
        <v>170</v>
      </c>
      <c r="D161" s="99" t="s">
        <v>343</v>
      </c>
      <c r="E161" s="99" t="s">
        <v>341</v>
      </c>
      <c r="F161" s="100">
        <v>1699207.23</v>
      </c>
    </row>
    <row r="162" spans="1:6" ht="28.5" customHeight="1">
      <c r="A162" s="14">
        <v>148</v>
      </c>
      <c r="B162" s="102" t="s">
        <v>459</v>
      </c>
      <c r="C162" s="99" t="s">
        <v>170</v>
      </c>
      <c r="D162" s="99" t="s">
        <v>343</v>
      </c>
      <c r="E162" s="99" t="s">
        <v>166</v>
      </c>
      <c r="F162" s="100">
        <v>6582277</v>
      </c>
    </row>
    <row r="163" spans="1:6" ht="89.25" customHeight="1">
      <c r="A163" s="14">
        <v>149</v>
      </c>
      <c r="B163" s="102" t="s">
        <v>468</v>
      </c>
      <c r="C163" s="99" t="s">
        <v>170</v>
      </c>
      <c r="D163" s="99" t="s">
        <v>225</v>
      </c>
      <c r="E163" s="99" t="s">
        <v>147</v>
      </c>
      <c r="F163" s="100">
        <v>0</v>
      </c>
    </row>
    <row r="164" spans="1:6" ht="30.75" customHeight="1">
      <c r="A164" s="14">
        <v>150</v>
      </c>
      <c r="B164" s="102" t="s">
        <v>390</v>
      </c>
      <c r="C164" s="99" t="s">
        <v>170</v>
      </c>
      <c r="D164" s="99" t="s">
        <v>225</v>
      </c>
      <c r="E164" s="99" t="s">
        <v>155</v>
      </c>
      <c r="F164" s="100">
        <v>11902.66</v>
      </c>
    </row>
    <row r="165" spans="1:6" ht="15.75" customHeight="1">
      <c r="A165" s="14">
        <v>151</v>
      </c>
      <c r="B165" s="102" t="s">
        <v>442</v>
      </c>
      <c r="C165" s="99" t="s">
        <v>170</v>
      </c>
      <c r="D165" s="99" t="s">
        <v>225</v>
      </c>
      <c r="E165" s="99" t="s">
        <v>150</v>
      </c>
      <c r="F165" s="100">
        <v>-11902.66</v>
      </c>
    </row>
    <row r="166" spans="1:6" ht="33.75" customHeight="1">
      <c r="A166" s="14">
        <v>152</v>
      </c>
      <c r="B166" s="102" t="s">
        <v>423</v>
      </c>
      <c r="C166" s="99" t="s">
        <v>170</v>
      </c>
      <c r="D166" s="99" t="s">
        <v>171</v>
      </c>
      <c r="E166" s="99" t="s">
        <v>147</v>
      </c>
      <c r="F166" s="100">
        <v>118125.72</v>
      </c>
    </row>
    <row r="167" spans="1:6" ht="15" customHeight="1">
      <c r="A167" s="14">
        <v>153</v>
      </c>
      <c r="B167" s="102" t="s">
        <v>442</v>
      </c>
      <c r="C167" s="99" t="s">
        <v>170</v>
      </c>
      <c r="D167" s="99" t="s">
        <v>171</v>
      </c>
      <c r="E167" s="99" t="s">
        <v>150</v>
      </c>
      <c r="F167" s="100">
        <v>10000</v>
      </c>
    </row>
    <row r="168" spans="1:6" ht="27.75" customHeight="1">
      <c r="A168" s="14">
        <v>154</v>
      </c>
      <c r="B168" s="102" t="s">
        <v>459</v>
      </c>
      <c r="C168" s="99" t="s">
        <v>170</v>
      </c>
      <c r="D168" s="99" t="s">
        <v>171</v>
      </c>
      <c r="E168" s="99" t="s">
        <v>166</v>
      </c>
      <c r="F168" s="100">
        <v>25178.81</v>
      </c>
    </row>
    <row r="169" spans="1:6" ht="15.75" customHeight="1">
      <c r="A169" s="14">
        <v>155</v>
      </c>
      <c r="B169" s="102" t="s">
        <v>458</v>
      </c>
      <c r="C169" s="99" t="s">
        <v>170</v>
      </c>
      <c r="D169" s="99" t="s">
        <v>171</v>
      </c>
      <c r="E169" s="99" t="s">
        <v>173</v>
      </c>
      <c r="F169" s="100">
        <v>-25178.81</v>
      </c>
    </row>
    <row r="170" spans="1:6" ht="67.5" customHeight="1">
      <c r="A170" s="14">
        <v>156</v>
      </c>
      <c r="B170" s="102" t="s">
        <v>396</v>
      </c>
      <c r="C170" s="99" t="s">
        <v>170</v>
      </c>
      <c r="D170" s="99" t="s">
        <v>171</v>
      </c>
      <c r="E170" s="99" t="s">
        <v>342</v>
      </c>
      <c r="F170" s="100">
        <v>83914.05</v>
      </c>
    </row>
    <row r="171" spans="1:6" ht="18.75" customHeight="1">
      <c r="A171" s="14">
        <v>157</v>
      </c>
      <c r="B171" s="102" t="s">
        <v>464</v>
      </c>
      <c r="C171" s="99" t="s">
        <v>170</v>
      </c>
      <c r="D171" s="99" t="s">
        <v>171</v>
      </c>
      <c r="E171" s="99" t="s">
        <v>158</v>
      </c>
      <c r="F171" s="100">
        <v>20079.67</v>
      </c>
    </row>
    <row r="172" spans="1:6" ht="15" customHeight="1">
      <c r="A172" s="14">
        <v>158</v>
      </c>
      <c r="B172" s="102" t="s">
        <v>465</v>
      </c>
      <c r="C172" s="99" t="s">
        <v>170</v>
      </c>
      <c r="D172" s="99" t="s">
        <v>171</v>
      </c>
      <c r="E172" s="99" t="s">
        <v>159</v>
      </c>
      <c r="F172" s="100">
        <v>-5868</v>
      </c>
    </row>
    <row r="173" spans="1:6" ht="18" customHeight="1">
      <c r="A173" s="14">
        <v>159</v>
      </c>
      <c r="B173" s="102" t="s">
        <v>395</v>
      </c>
      <c r="C173" s="99" t="s">
        <v>170</v>
      </c>
      <c r="D173" s="99" t="s">
        <v>171</v>
      </c>
      <c r="E173" s="99" t="s">
        <v>160</v>
      </c>
      <c r="F173" s="100">
        <v>10000</v>
      </c>
    </row>
    <row r="174" spans="1:6" ht="28.5" customHeight="1">
      <c r="A174" s="14">
        <v>160</v>
      </c>
      <c r="B174" s="102" t="s">
        <v>36</v>
      </c>
      <c r="C174" s="99" t="s">
        <v>170</v>
      </c>
      <c r="D174" s="99" t="s">
        <v>138</v>
      </c>
      <c r="E174" s="99" t="s">
        <v>147</v>
      </c>
      <c r="F174" s="100">
        <v>242350</v>
      </c>
    </row>
    <row r="175" spans="1:6" ht="14.25" customHeight="1">
      <c r="A175" s="14">
        <v>161</v>
      </c>
      <c r="B175" s="102" t="s">
        <v>38</v>
      </c>
      <c r="C175" s="99" t="s">
        <v>170</v>
      </c>
      <c r="D175" s="99" t="s">
        <v>139</v>
      </c>
      <c r="E175" s="99" t="s">
        <v>147</v>
      </c>
      <c r="F175" s="100">
        <v>242350</v>
      </c>
    </row>
    <row r="176" spans="1:6" ht="42.75" customHeight="1">
      <c r="A176" s="14">
        <v>162</v>
      </c>
      <c r="B176" s="102" t="s">
        <v>440</v>
      </c>
      <c r="C176" s="99" t="s">
        <v>170</v>
      </c>
      <c r="D176" s="99" t="s">
        <v>344</v>
      </c>
      <c r="E176" s="99" t="s">
        <v>147</v>
      </c>
      <c r="F176" s="100">
        <v>242350</v>
      </c>
    </row>
    <row r="177" spans="1:6" ht="18.75" customHeight="1">
      <c r="A177" s="14">
        <v>163</v>
      </c>
      <c r="B177" s="102" t="s">
        <v>458</v>
      </c>
      <c r="C177" s="99" t="s">
        <v>170</v>
      </c>
      <c r="D177" s="99" t="s">
        <v>344</v>
      </c>
      <c r="E177" s="99" t="s">
        <v>173</v>
      </c>
      <c r="F177" s="100">
        <v>242350</v>
      </c>
    </row>
    <row r="178" spans="1:6" ht="42.75" customHeight="1">
      <c r="A178" s="14">
        <v>164</v>
      </c>
      <c r="B178" s="102" t="s">
        <v>405</v>
      </c>
      <c r="C178" s="99" t="s">
        <v>170</v>
      </c>
      <c r="D178" s="99" t="s">
        <v>345</v>
      </c>
      <c r="E178" s="99" t="s">
        <v>147</v>
      </c>
      <c r="F178" s="100">
        <v>4074616</v>
      </c>
    </row>
    <row r="179" spans="1:6" ht="56.25" customHeight="1">
      <c r="A179" s="14">
        <v>165</v>
      </c>
      <c r="B179" s="102" t="s">
        <v>398</v>
      </c>
      <c r="C179" s="99" t="s">
        <v>170</v>
      </c>
      <c r="D179" s="99" t="s">
        <v>346</v>
      </c>
      <c r="E179" s="99" t="s">
        <v>147</v>
      </c>
      <c r="F179" s="100">
        <v>3909500</v>
      </c>
    </row>
    <row r="180" spans="1:6" ht="27" customHeight="1">
      <c r="A180" s="14">
        <v>166</v>
      </c>
      <c r="B180" s="102" t="s">
        <v>391</v>
      </c>
      <c r="C180" s="99" t="s">
        <v>170</v>
      </c>
      <c r="D180" s="99" t="s">
        <v>346</v>
      </c>
      <c r="E180" s="99" t="s">
        <v>162</v>
      </c>
      <c r="F180" s="100">
        <v>3909500</v>
      </c>
    </row>
    <row r="181" spans="1:6" ht="53.25" customHeight="1">
      <c r="A181" s="14">
        <v>167</v>
      </c>
      <c r="B181" s="102" t="s">
        <v>399</v>
      </c>
      <c r="C181" s="99" t="s">
        <v>170</v>
      </c>
      <c r="D181" s="99" t="s">
        <v>347</v>
      </c>
      <c r="E181" s="99" t="s">
        <v>147</v>
      </c>
      <c r="F181" s="100">
        <v>165116</v>
      </c>
    </row>
    <row r="182" spans="1:6" ht="29.25" customHeight="1">
      <c r="A182" s="14">
        <v>168</v>
      </c>
      <c r="B182" s="102" t="s">
        <v>391</v>
      </c>
      <c r="C182" s="99" t="s">
        <v>170</v>
      </c>
      <c r="D182" s="99" t="s">
        <v>347</v>
      </c>
      <c r="E182" s="99" t="s">
        <v>162</v>
      </c>
      <c r="F182" s="100">
        <v>165116</v>
      </c>
    </row>
    <row r="183" spans="1:6" ht="18.75" customHeight="1">
      <c r="A183" s="14">
        <v>169</v>
      </c>
      <c r="B183" s="108" t="s">
        <v>385</v>
      </c>
      <c r="C183" s="109" t="s">
        <v>233</v>
      </c>
      <c r="D183" s="109" t="s">
        <v>146</v>
      </c>
      <c r="E183" s="109" t="s">
        <v>147</v>
      </c>
      <c r="F183" s="100">
        <v>0</v>
      </c>
    </row>
    <row r="184" spans="1:6" ht="18.75" customHeight="1">
      <c r="A184" s="14">
        <v>170</v>
      </c>
      <c r="B184" s="102" t="s">
        <v>31</v>
      </c>
      <c r="C184" s="99" t="s">
        <v>233</v>
      </c>
      <c r="D184" s="99" t="s">
        <v>136</v>
      </c>
      <c r="E184" s="99" t="s">
        <v>147</v>
      </c>
      <c r="F184" s="100">
        <v>0</v>
      </c>
    </row>
    <row r="185" spans="1:6" ht="30.75" customHeight="1">
      <c r="A185" s="14">
        <v>171</v>
      </c>
      <c r="B185" s="102" t="s">
        <v>35</v>
      </c>
      <c r="C185" s="99" t="s">
        <v>233</v>
      </c>
      <c r="D185" s="99" t="s">
        <v>96</v>
      </c>
      <c r="E185" s="99" t="s">
        <v>147</v>
      </c>
      <c r="F185" s="100">
        <v>0</v>
      </c>
    </row>
    <row r="186" spans="1:6" ht="28.5" customHeight="1">
      <c r="A186" s="14">
        <v>172</v>
      </c>
      <c r="B186" s="102" t="s">
        <v>419</v>
      </c>
      <c r="C186" s="99" t="s">
        <v>233</v>
      </c>
      <c r="D186" s="99" t="s">
        <v>234</v>
      </c>
      <c r="E186" s="99" t="s">
        <v>147</v>
      </c>
      <c r="F186" s="100">
        <v>0</v>
      </c>
    </row>
    <row r="187" spans="1:6" ht="18.75" customHeight="1">
      <c r="A187" s="14">
        <v>173</v>
      </c>
      <c r="B187" s="102" t="s">
        <v>472</v>
      </c>
      <c r="C187" s="99" t="s">
        <v>233</v>
      </c>
      <c r="D187" s="99" t="s">
        <v>234</v>
      </c>
      <c r="E187" s="99" t="s">
        <v>340</v>
      </c>
      <c r="F187" s="100">
        <v>-107000</v>
      </c>
    </row>
    <row r="188" spans="1:6" ht="29.25" customHeight="1">
      <c r="A188" s="14">
        <v>174</v>
      </c>
      <c r="B188" s="102" t="s">
        <v>377</v>
      </c>
      <c r="C188" s="99" t="s">
        <v>233</v>
      </c>
      <c r="D188" s="99" t="s">
        <v>234</v>
      </c>
      <c r="E188" s="99" t="s">
        <v>341</v>
      </c>
      <c r="F188" s="100">
        <v>-32000</v>
      </c>
    </row>
    <row r="189" spans="1:6" ht="18.75" customHeight="1">
      <c r="A189" s="14">
        <v>175</v>
      </c>
      <c r="B189" s="102" t="s">
        <v>442</v>
      </c>
      <c r="C189" s="99" t="s">
        <v>233</v>
      </c>
      <c r="D189" s="99" t="s">
        <v>234</v>
      </c>
      <c r="E189" s="99" t="s">
        <v>150</v>
      </c>
      <c r="F189" s="100">
        <v>139000</v>
      </c>
    </row>
    <row r="190" spans="1:6" ht="14.25" customHeight="1">
      <c r="A190" s="14">
        <v>176</v>
      </c>
      <c r="B190" s="108" t="s">
        <v>404</v>
      </c>
      <c r="C190" s="109" t="s">
        <v>235</v>
      </c>
      <c r="D190" s="109" t="s">
        <v>146</v>
      </c>
      <c r="E190" s="109" t="s">
        <v>147</v>
      </c>
      <c r="F190" s="100">
        <v>310650</v>
      </c>
    </row>
    <row r="191" spans="1:6" ht="18.75" customHeight="1">
      <c r="A191" s="14">
        <v>177</v>
      </c>
      <c r="B191" s="108" t="s">
        <v>403</v>
      </c>
      <c r="C191" s="109" t="s">
        <v>236</v>
      </c>
      <c r="D191" s="109" t="s">
        <v>146</v>
      </c>
      <c r="E191" s="109" t="s">
        <v>147</v>
      </c>
      <c r="F191" s="100">
        <v>310650</v>
      </c>
    </row>
    <row r="192" spans="1:6" ht="27" customHeight="1">
      <c r="A192" s="14">
        <v>178</v>
      </c>
      <c r="B192" s="102" t="s">
        <v>36</v>
      </c>
      <c r="C192" s="99" t="s">
        <v>236</v>
      </c>
      <c r="D192" s="99" t="s">
        <v>138</v>
      </c>
      <c r="E192" s="99" t="s">
        <v>147</v>
      </c>
      <c r="F192" s="100">
        <v>57650</v>
      </c>
    </row>
    <row r="193" spans="1:6" ht="16.5" customHeight="1">
      <c r="A193" s="14">
        <v>179</v>
      </c>
      <c r="B193" s="102" t="s">
        <v>37</v>
      </c>
      <c r="C193" s="99" t="s">
        <v>236</v>
      </c>
      <c r="D193" s="99" t="s">
        <v>140</v>
      </c>
      <c r="E193" s="99" t="s">
        <v>147</v>
      </c>
      <c r="F193" s="100">
        <v>57650</v>
      </c>
    </row>
    <row r="194" spans="1:6" ht="18.75" customHeight="1">
      <c r="A194" s="14">
        <v>180</v>
      </c>
      <c r="B194" s="102" t="s">
        <v>418</v>
      </c>
      <c r="C194" s="99" t="s">
        <v>236</v>
      </c>
      <c r="D194" s="99" t="s">
        <v>348</v>
      </c>
      <c r="E194" s="99" t="s">
        <v>147</v>
      </c>
      <c r="F194" s="100">
        <v>-746000</v>
      </c>
    </row>
    <row r="195" spans="1:6" ht="26.25" customHeight="1">
      <c r="A195" s="14">
        <v>181</v>
      </c>
      <c r="B195" s="102" t="s">
        <v>459</v>
      </c>
      <c r="C195" s="99" t="s">
        <v>236</v>
      </c>
      <c r="D195" s="99" t="s">
        <v>348</v>
      </c>
      <c r="E195" s="99" t="s">
        <v>166</v>
      </c>
      <c r="F195" s="100">
        <v>-746000</v>
      </c>
    </row>
    <row r="196" spans="1:6" ht="69" customHeight="1">
      <c r="A196" s="14">
        <v>182</v>
      </c>
      <c r="B196" s="102" t="s">
        <v>441</v>
      </c>
      <c r="C196" s="99" t="s">
        <v>236</v>
      </c>
      <c r="D196" s="99" t="s">
        <v>238</v>
      </c>
      <c r="E196" s="99" t="s">
        <v>147</v>
      </c>
      <c r="F196" s="100">
        <v>803650</v>
      </c>
    </row>
    <row r="197" spans="1:6" ht="18.75" customHeight="1">
      <c r="A197" s="14">
        <v>183</v>
      </c>
      <c r="B197" s="102" t="s">
        <v>460</v>
      </c>
      <c r="C197" s="99" t="s">
        <v>236</v>
      </c>
      <c r="D197" s="99" t="s">
        <v>238</v>
      </c>
      <c r="E197" s="99" t="s">
        <v>237</v>
      </c>
      <c r="F197" s="100">
        <v>773650</v>
      </c>
    </row>
    <row r="198" spans="1:6" ht="30" customHeight="1">
      <c r="A198" s="14">
        <v>184</v>
      </c>
      <c r="B198" s="102" t="s">
        <v>459</v>
      </c>
      <c r="C198" s="99" t="s">
        <v>236</v>
      </c>
      <c r="D198" s="99" t="s">
        <v>238</v>
      </c>
      <c r="E198" s="99" t="s">
        <v>166</v>
      </c>
      <c r="F198" s="100">
        <v>30000</v>
      </c>
    </row>
    <row r="199" spans="1:6" ht="13.5" customHeight="1">
      <c r="A199" s="14">
        <v>185</v>
      </c>
      <c r="B199" s="102" t="s">
        <v>408</v>
      </c>
      <c r="C199" s="99" t="s">
        <v>236</v>
      </c>
      <c r="D199" s="99" t="s">
        <v>154</v>
      </c>
      <c r="E199" s="99" t="s">
        <v>147</v>
      </c>
      <c r="F199" s="100">
        <v>253000</v>
      </c>
    </row>
    <row r="200" spans="1:6" ht="13.5" customHeight="1">
      <c r="A200" s="14">
        <v>186</v>
      </c>
      <c r="B200" s="102" t="s">
        <v>450</v>
      </c>
      <c r="C200" s="99" t="s">
        <v>236</v>
      </c>
      <c r="D200" s="99" t="s">
        <v>317</v>
      </c>
      <c r="E200" s="99" t="s">
        <v>147</v>
      </c>
      <c r="F200" s="100">
        <v>253000</v>
      </c>
    </row>
    <row r="201" spans="1:6" ht="14.25" customHeight="1">
      <c r="A201" s="14">
        <v>187</v>
      </c>
      <c r="B201" s="102" t="s">
        <v>460</v>
      </c>
      <c r="C201" s="99" t="s">
        <v>236</v>
      </c>
      <c r="D201" s="99" t="s">
        <v>317</v>
      </c>
      <c r="E201" s="99" t="s">
        <v>237</v>
      </c>
      <c r="F201" s="100">
        <v>253000</v>
      </c>
    </row>
    <row r="202" spans="1:6" ht="18.75" customHeight="1">
      <c r="A202" s="14">
        <v>188</v>
      </c>
      <c r="B202" s="108" t="s">
        <v>382</v>
      </c>
      <c r="C202" s="109" t="s">
        <v>349</v>
      </c>
      <c r="D202" s="109" t="s">
        <v>146</v>
      </c>
      <c r="E202" s="109" t="s">
        <v>147</v>
      </c>
      <c r="F202" s="100">
        <v>0</v>
      </c>
    </row>
    <row r="203" spans="1:6" ht="27" customHeight="1">
      <c r="A203" s="14">
        <v>189</v>
      </c>
      <c r="B203" s="102" t="s">
        <v>36</v>
      </c>
      <c r="C203" s="99" t="s">
        <v>349</v>
      </c>
      <c r="D203" s="99" t="s">
        <v>138</v>
      </c>
      <c r="E203" s="99" t="s">
        <v>147</v>
      </c>
      <c r="F203" s="100">
        <v>0</v>
      </c>
    </row>
    <row r="204" spans="1:6" ht="37.5" customHeight="1">
      <c r="A204" s="14">
        <v>190</v>
      </c>
      <c r="B204" s="102" t="s">
        <v>39</v>
      </c>
      <c r="C204" s="99" t="s">
        <v>349</v>
      </c>
      <c r="D204" s="99" t="s">
        <v>97</v>
      </c>
      <c r="E204" s="99" t="s">
        <v>147</v>
      </c>
      <c r="F204" s="100">
        <v>0</v>
      </c>
    </row>
    <row r="205" spans="1:6" ht="28.5" customHeight="1">
      <c r="A205" s="14">
        <v>191</v>
      </c>
      <c r="B205" s="102" t="s">
        <v>409</v>
      </c>
      <c r="C205" s="99" t="s">
        <v>349</v>
      </c>
      <c r="D205" s="99" t="s">
        <v>350</v>
      </c>
      <c r="E205" s="99" t="s">
        <v>147</v>
      </c>
      <c r="F205" s="100">
        <v>0</v>
      </c>
    </row>
    <row r="206" spans="1:6" ht="24.75" customHeight="1">
      <c r="A206" s="14">
        <v>192</v>
      </c>
      <c r="B206" s="102" t="s">
        <v>390</v>
      </c>
      <c r="C206" s="99" t="s">
        <v>349</v>
      </c>
      <c r="D206" s="99" t="s">
        <v>350</v>
      </c>
      <c r="E206" s="99" t="s">
        <v>155</v>
      </c>
      <c r="F206" s="100">
        <v>-30250</v>
      </c>
    </row>
    <row r="207" spans="1:6" ht="18.75" customHeight="1">
      <c r="A207" s="14">
        <v>193</v>
      </c>
      <c r="B207" s="102" t="s">
        <v>442</v>
      </c>
      <c r="C207" s="99" t="s">
        <v>349</v>
      </c>
      <c r="D207" s="99" t="s">
        <v>350</v>
      </c>
      <c r="E207" s="99" t="s">
        <v>150</v>
      </c>
      <c r="F207" s="100">
        <v>30250</v>
      </c>
    </row>
    <row r="208" spans="1:6" ht="14.25" customHeight="1">
      <c r="A208" s="14">
        <v>194</v>
      </c>
      <c r="B208" s="108" t="s">
        <v>454</v>
      </c>
      <c r="C208" s="109" t="s">
        <v>174</v>
      </c>
      <c r="D208" s="109" t="s">
        <v>146</v>
      </c>
      <c r="E208" s="109" t="s">
        <v>147</v>
      </c>
      <c r="F208" s="100">
        <v>13812000</v>
      </c>
    </row>
    <row r="209" spans="1:6" ht="18.75" customHeight="1">
      <c r="A209" s="14">
        <v>195</v>
      </c>
      <c r="B209" s="108" t="s">
        <v>455</v>
      </c>
      <c r="C209" s="109" t="s">
        <v>175</v>
      </c>
      <c r="D209" s="109" t="s">
        <v>146</v>
      </c>
      <c r="E209" s="109" t="s">
        <v>147</v>
      </c>
      <c r="F209" s="100">
        <v>13812000</v>
      </c>
    </row>
    <row r="210" spans="1:6" ht="27" customHeight="1">
      <c r="A210" s="14">
        <v>196</v>
      </c>
      <c r="B210" s="102" t="s">
        <v>57</v>
      </c>
      <c r="C210" s="99" t="s">
        <v>175</v>
      </c>
      <c r="D210" s="99" t="s">
        <v>134</v>
      </c>
      <c r="E210" s="99" t="s">
        <v>147</v>
      </c>
      <c r="F210" s="100">
        <v>13762000</v>
      </c>
    </row>
    <row r="211" spans="1:6" ht="28.5" customHeight="1">
      <c r="A211" s="14">
        <v>197</v>
      </c>
      <c r="B211" s="102" t="s">
        <v>90</v>
      </c>
      <c r="C211" s="99" t="s">
        <v>175</v>
      </c>
      <c r="D211" s="99" t="s">
        <v>100</v>
      </c>
      <c r="E211" s="99" t="s">
        <v>147</v>
      </c>
      <c r="F211" s="100">
        <v>13762000</v>
      </c>
    </row>
    <row r="212" spans="1:6" ht="27.75" customHeight="1">
      <c r="A212" s="14">
        <v>198</v>
      </c>
      <c r="B212" s="102" t="s">
        <v>430</v>
      </c>
      <c r="C212" s="99" t="s">
        <v>175</v>
      </c>
      <c r="D212" s="99" t="s">
        <v>351</v>
      </c>
      <c r="E212" s="99" t="s">
        <v>147</v>
      </c>
      <c r="F212" s="100">
        <v>-5000000</v>
      </c>
    </row>
    <row r="213" spans="1:6" ht="26.25" customHeight="1">
      <c r="A213" s="14">
        <v>199</v>
      </c>
      <c r="B213" s="102" t="s">
        <v>437</v>
      </c>
      <c r="C213" s="99" t="s">
        <v>175</v>
      </c>
      <c r="D213" s="99" t="s">
        <v>351</v>
      </c>
      <c r="E213" s="99" t="s">
        <v>239</v>
      </c>
      <c r="F213" s="100">
        <v>-5000000</v>
      </c>
    </row>
    <row r="214" spans="1:6" ht="40.5" customHeight="1">
      <c r="A214" s="14">
        <v>200</v>
      </c>
      <c r="B214" s="102" t="s">
        <v>428</v>
      </c>
      <c r="C214" s="99" t="s">
        <v>175</v>
      </c>
      <c r="D214" s="99" t="s">
        <v>352</v>
      </c>
      <c r="E214" s="99" t="s">
        <v>147</v>
      </c>
      <c r="F214" s="100">
        <v>496000</v>
      </c>
    </row>
    <row r="215" spans="1:6" ht="26.25" customHeight="1">
      <c r="A215" s="14">
        <v>201</v>
      </c>
      <c r="B215" s="102" t="s">
        <v>437</v>
      </c>
      <c r="C215" s="99" t="s">
        <v>175</v>
      </c>
      <c r="D215" s="99" t="s">
        <v>352</v>
      </c>
      <c r="E215" s="99" t="s">
        <v>239</v>
      </c>
      <c r="F215" s="100">
        <v>496000</v>
      </c>
    </row>
    <row r="216" spans="1:6" ht="41.25" customHeight="1">
      <c r="A216" s="14">
        <v>202</v>
      </c>
      <c r="B216" s="102" t="s">
        <v>429</v>
      </c>
      <c r="C216" s="99" t="s">
        <v>175</v>
      </c>
      <c r="D216" s="99" t="s">
        <v>353</v>
      </c>
      <c r="E216" s="99" t="s">
        <v>147</v>
      </c>
      <c r="F216" s="100">
        <v>18266000</v>
      </c>
    </row>
    <row r="217" spans="1:6" ht="27.75" customHeight="1">
      <c r="A217" s="14">
        <v>203</v>
      </c>
      <c r="B217" s="102" t="s">
        <v>437</v>
      </c>
      <c r="C217" s="99" t="s">
        <v>175</v>
      </c>
      <c r="D217" s="99" t="s">
        <v>353</v>
      </c>
      <c r="E217" s="99" t="s">
        <v>239</v>
      </c>
      <c r="F217" s="100">
        <v>18266000</v>
      </c>
    </row>
    <row r="218" spans="1:6" ht="18.75" customHeight="1">
      <c r="A218" s="14">
        <v>204</v>
      </c>
      <c r="B218" s="102" t="s">
        <v>408</v>
      </c>
      <c r="C218" s="99" t="s">
        <v>175</v>
      </c>
      <c r="D218" s="99" t="s">
        <v>154</v>
      </c>
      <c r="E218" s="99" t="s">
        <v>147</v>
      </c>
      <c r="F218" s="100">
        <v>50000</v>
      </c>
    </row>
    <row r="219" spans="1:6" ht="18.75" customHeight="1">
      <c r="A219" s="14">
        <v>205</v>
      </c>
      <c r="B219" s="102" t="s">
        <v>449</v>
      </c>
      <c r="C219" s="99" t="s">
        <v>175</v>
      </c>
      <c r="D219" s="99" t="s">
        <v>309</v>
      </c>
      <c r="E219" s="99" t="s">
        <v>147</v>
      </c>
      <c r="F219" s="100">
        <v>50000</v>
      </c>
    </row>
    <row r="220" spans="1:6" ht="27" customHeight="1">
      <c r="A220" s="14">
        <v>206</v>
      </c>
      <c r="B220" s="102" t="s">
        <v>436</v>
      </c>
      <c r="C220" s="99" t="s">
        <v>175</v>
      </c>
      <c r="D220" s="99" t="s">
        <v>309</v>
      </c>
      <c r="E220" s="99" t="s">
        <v>312</v>
      </c>
      <c r="F220" s="100">
        <v>50000</v>
      </c>
    </row>
    <row r="221" spans="1:6" ht="14.25" customHeight="1">
      <c r="A221" s="14">
        <v>207</v>
      </c>
      <c r="B221" s="108" t="s">
        <v>386</v>
      </c>
      <c r="C221" s="109" t="s">
        <v>354</v>
      </c>
      <c r="D221" s="109" t="s">
        <v>146</v>
      </c>
      <c r="E221" s="109" t="s">
        <v>147</v>
      </c>
      <c r="F221" s="100">
        <v>0</v>
      </c>
    </row>
    <row r="222" spans="1:6" ht="26.25" customHeight="1">
      <c r="A222" s="14">
        <v>208</v>
      </c>
      <c r="B222" s="102" t="s">
        <v>57</v>
      </c>
      <c r="C222" s="99" t="s">
        <v>354</v>
      </c>
      <c r="D222" s="99" t="s">
        <v>134</v>
      </c>
      <c r="E222" s="99" t="s">
        <v>147</v>
      </c>
      <c r="F222" s="100">
        <v>0</v>
      </c>
    </row>
    <row r="223" spans="1:6" ht="25.5" customHeight="1">
      <c r="A223" s="14">
        <v>209</v>
      </c>
      <c r="B223" s="102" t="s">
        <v>90</v>
      </c>
      <c r="C223" s="99" t="s">
        <v>354</v>
      </c>
      <c r="D223" s="99" t="s">
        <v>100</v>
      </c>
      <c r="E223" s="99" t="s">
        <v>147</v>
      </c>
      <c r="F223" s="100">
        <v>0</v>
      </c>
    </row>
    <row r="224" spans="1:6" ht="55.5" customHeight="1">
      <c r="A224" s="14">
        <v>210</v>
      </c>
      <c r="B224" s="102" t="s">
        <v>446</v>
      </c>
      <c r="C224" s="99" t="s">
        <v>354</v>
      </c>
      <c r="D224" s="99" t="s">
        <v>355</v>
      </c>
      <c r="E224" s="99" t="s">
        <v>147</v>
      </c>
      <c r="F224" s="100">
        <v>0</v>
      </c>
    </row>
    <row r="225" spans="1:6" ht="16.5" customHeight="1">
      <c r="A225" s="14">
        <v>211</v>
      </c>
      <c r="B225" s="102" t="s">
        <v>464</v>
      </c>
      <c r="C225" s="99" t="s">
        <v>354</v>
      </c>
      <c r="D225" s="99" t="s">
        <v>355</v>
      </c>
      <c r="E225" s="99" t="s">
        <v>158</v>
      </c>
      <c r="F225" s="100">
        <v>-50</v>
      </c>
    </row>
    <row r="226" spans="1:6" ht="15" customHeight="1">
      <c r="A226" s="14">
        <v>212</v>
      </c>
      <c r="B226" s="102" t="s">
        <v>395</v>
      </c>
      <c r="C226" s="99" t="s">
        <v>354</v>
      </c>
      <c r="D226" s="99" t="s">
        <v>355</v>
      </c>
      <c r="E226" s="99" t="s">
        <v>160</v>
      </c>
      <c r="F226" s="100">
        <v>50</v>
      </c>
    </row>
    <row r="227" spans="1:6" ht="15" customHeight="1">
      <c r="A227" s="14">
        <v>213</v>
      </c>
      <c r="B227" s="108" t="s">
        <v>456</v>
      </c>
      <c r="C227" s="109" t="s">
        <v>356</v>
      </c>
      <c r="D227" s="109" t="s">
        <v>146</v>
      </c>
      <c r="E227" s="109" t="s">
        <v>147</v>
      </c>
      <c r="F227" s="100">
        <v>1000000</v>
      </c>
    </row>
    <row r="228" spans="1:6" ht="14.25" customHeight="1">
      <c r="A228" s="14">
        <v>214</v>
      </c>
      <c r="B228" s="108" t="s">
        <v>463</v>
      </c>
      <c r="C228" s="109" t="s">
        <v>357</v>
      </c>
      <c r="D228" s="109" t="s">
        <v>146</v>
      </c>
      <c r="E228" s="109" t="s">
        <v>147</v>
      </c>
      <c r="F228" s="100">
        <v>1000000</v>
      </c>
    </row>
    <row r="229" spans="1:6" ht="18.75" customHeight="1">
      <c r="A229" s="14">
        <v>215</v>
      </c>
      <c r="B229" s="102" t="s">
        <v>408</v>
      </c>
      <c r="C229" s="99" t="s">
        <v>357</v>
      </c>
      <c r="D229" s="99" t="s">
        <v>154</v>
      </c>
      <c r="E229" s="99" t="s">
        <v>147</v>
      </c>
      <c r="F229" s="100">
        <v>1000000</v>
      </c>
    </row>
    <row r="230" spans="1:6" ht="41.25" customHeight="1">
      <c r="A230" s="14">
        <v>216</v>
      </c>
      <c r="B230" s="102" t="s">
        <v>413</v>
      </c>
      <c r="C230" s="99" t="s">
        <v>357</v>
      </c>
      <c r="D230" s="99" t="s">
        <v>358</v>
      </c>
      <c r="E230" s="99" t="s">
        <v>147</v>
      </c>
      <c r="F230" s="100">
        <v>1000000</v>
      </c>
    </row>
    <row r="231" spans="1:6" ht="39.75" customHeight="1">
      <c r="A231" s="14">
        <v>217</v>
      </c>
      <c r="B231" s="102" t="s">
        <v>461</v>
      </c>
      <c r="C231" s="99" t="s">
        <v>357</v>
      </c>
      <c r="D231" s="99" t="s">
        <v>358</v>
      </c>
      <c r="E231" s="99" t="s">
        <v>333</v>
      </c>
      <c r="F231" s="100">
        <v>1000000</v>
      </c>
    </row>
    <row r="232" spans="2:6" ht="12.75" customHeight="1">
      <c r="B232" s="120" t="s">
        <v>172</v>
      </c>
      <c r="C232" s="120"/>
      <c r="D232" s="120"/>
      <c r="E232" s="120"/>
      <c r="F232" s="101">
        <v>51176100</v>
      </c>
    </row>
    <row r="235" spans="2:4" ht="18.75" customHeight="1">
      <c r="B235" s="110" t="s">
        <v>121</v>
      </c>
      <c r="C235" s="110"/>
      <c r="D235" s="110"/>
    </row>
    <row r="236" spans="2:4" ht="18.75" customHeight="1">
      <c r="B236" s="110" t="s">
        <v>6</v>
      </c>
      <c r="C236" s="110"/>
      <c r="D236" s="110"/>
    </row>
  </sheetData>
  <sheetProtection/>
  <autoFilter ref="A14:F232"/>
  <mergeCells count="7">
    <mergeCell ref="B232:E232"/>
    <mergeCell ref="B235:D235"/>
    <mergeCell ref="B236:D236"/>
    <mergeCell ref="C5:F5"/>
    <mergeCell ref="C6:F6"/>
    <mergeCell ref="B11:F11"/>
    <mergeCell ref="B12:F12"/>
  </mergeCells>
  <printOptions/>
  <pageMargins left="0.5905511811023623" right="0.1968503937007874" top="0.1968503937007874" bottom="0.1968503937007874" header="0.11811023622047245" footer="0.1181102362204724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375"/>
  <sheetViews>
    <sheetView view="pageBreakPreview" zoomScaleSheetLayoutView="100" zoomScalePageLayoutView="0" workbookViewId="0" topLeftCell="A348">
      <selection activeCell="B373" sqref="B373"/>
    </sheetView>
  </sheetViews>
  <sheetFormatPr defaultColWidth="9.00390625" defaultRowHeight="26.25" customHeight="1"/>
  <cols>
    <col min="1" max="1" width="5.375" style="0" customWidth="1"/>
    <col min="2" max="2" width="69.625" style="75" customWidth="1"/>
    <col min="3" max="3" width="6.375" style="0" customWidth="1"/>
    <col min="4" max="4" width="7.375" style="0" customWidth="1"/>
    <col min="5" max="5" width="12.25390625" style="0" customWidth="1"/>
    <col min="6" max="6" width="7.00390625" style="0" customWidth="1"/>
    <col min="7" max="7" width="12.00390625" style="0" customWidth="1"/>
  </cols>
  <sheetData>
    <row r="1" spans="4:6" ht="17.25" customHeight="1">
      <c r="D1" s="4" t="s">
        <v>250</v>
      </c>
      <c r="E1" s="5"/>
      <c r="F1" s="5"/>
    </row>
    <row r="2" spans="4:6" ht="17.25" customHeight="1">
      <c r="D2" s="5" t="s">
        <v>103</v>
      </c>
      <c r="E2" s="5"/>
      <c r="F2" s="5"/>
    </row>
    <row r="3" spans="4:6" ht="17.25" customHeight="1">
      <c r="D3" s="5" t="s">
        <v>370</v>
      </c>
      <c r="E3" s="5"/>
      <c r="F3" s="5"/>
    </row>
    <row r="4" spans="4:6" ht="17.25" customHeight="1">
      <c r="D4" s="5" t="s">
        <v>115</v>
      </c>
      <c r="E4" s="5"/>
      <c r="F4" s="5"/>
    </row>
    <row r="5" spans="4:6" ht="17.25" customHeight="1">
      <c r="D5" s="73" t="s">
        <v>116</v>
      </c>
      <c r="E5" s="73"/>
      <c r="F5" s="73"/>
    </row>
    <row r="6" spans="4:6" ht="17.25" customHeight="1">
      <c r="D6" s="73" t="s">
        <v>50</v>
      </c>
      <c r="E6" s="73"/>
      <c r="F6" s="73"/>
    </row>
    <row r="7" spans="1:6" ht="16.5" customHeight="1">
      <c r="A7" s="15"/>
      <c r="D7" s="5" t="s">
        <v>117</v>
      </c>
      <c r="E7" s="5"/>
      <c r="F7" s="5"/>
    </row>
    <row r="8" spans="1:6" ht="14.25" customHeight="1">
      <c r="A8" s="15"/>
      <c r="D8" s="5" t="s">
        <v>48</v>
      </c>
      <c r="E8" s="5"/>
      <c r="F8" s="5"/>
    </row>
    <row r="9" spans="1:6" ht="2.25" customHeight="1">
      <c r="A9" s="15"/>
      <c r="D9" s="5"/>
      <c r="E9" s="5"/>
      <c r="F9" s="5"/>
    </row>
    <row r="10" spans="1:6" ht="26.25" customHeight="1">
      <c r="A10" s="15"/>
      <c r="B10" s="16" t="s">
        <v>49</v>
      </c>
      <c r="C10" s="17"/>
      <c r="D10" s="18"/>
      <c r="E10" s="17"/>
      <c r="F10" s="17"/>
    </row>
    <row r="11" spans="1:6" ht="12.75" hidden="1">
      <c r="A11" s="15"/>
      <c r="C11" s="7"/>
      <c r="E11" s="7"/>
      <c r="F11" s="7"/>
    </row>
    <row r="12" spans="1:7" ht="77.25" customHeight="1">
      <c r="A12" s="19" t="s">
        <v>122</v>
      </c>
      <c r="B12" s="76" t="s">
        <v>123</v>
      </c>
      <c r="C12" s="20" t="s">
        <v>124</v>
      </c>
      <c r="D12" s="20" t="s">
        <v>107</v>
      </c>
      <c r="E12" s="20" t="s">
        <v>108</v>
      </c>
      <c r="F12" s="20" t="s">
        <v>109</v>
      </c>
      <c r="G12" s="20" t="s">
        <v>125</v>
      </c>
    </row>
    <row r="13" spans="1:7" ht="28.5" customHeight="1">
      <c r="A13" s="97">
        <v>1</v>
      </c>
      <c r="B13" s="108" t="s">
        <v>478</v>
      </c>
      <c r="C13" s="109" t="s">
        <v>226</v>
      </c>
      <c r="D13" s="109" t="s">
        <v>145</v>
      </c>
      <c r="E13" s="109" t="s">
        <v>146</v>
      </c>
      <c r="F13" s="109" t="s">
        <v>147</v>
      </c>
      <c r="G13" s="100">
        <v>0</v>
      </c>
    </row>
    <row r="14" spans="1:7" ht="12.75" customHeight="1">
      <c r="A14" s="97">
        <v>2</v>
      </c>
      <c r="B14" s="108" t="s">
        <v>415</v>
      </c>
      <c r="C14" s="109" t="s">
        <v>226</v>
      </c>
      <c r="D14" s="109" t="s">
        <v>152</v>
      </c>
      <c r="E14" s="109" t="s">
        <v>146</v>
      </c>
      <c r="F14" s="109" t="s">
        <v>147</v>
      </c>
      <c r="G14" s="100">
        <v>0</v>
      </c>
    </row>
    <row r="15" spans="1:7" ht="36.75" customHeight="1">
      <c r="A15" s="97">
        <v>3</v>
      </c>
      <c r="B15" s="108" t="s">
        <v>474</v>
      </c>
      <c r="C15" s="109" t="s">
        <v>226</v>
      </c>
      <c r="D15" s="109" t="s">
        <v>153</v>
      </c>
      <c r="E15" s="109" t="s">
        <v>146</v>
      </c>
      <c r="F15" s="109" t="s">
        <v>147</v>
      </c>
      <c r="G15" s="100">
        <v>0</v>
      </c>
    </row>
    <row r="16" spans="1:7" ht="14.25" customHeight="1">
      <c r="A16" s="97">
        <v>4</v>
      </c>
      <c r="B16" s="102" t="s">
        <v>408</v>
      </c>
      <c r="C16" s="98" t="s">
        <v>226</v>
      </c>
      <c r="D16" s="98" t="s">
        <v>153</v>
      </c>
      <c r="E16" s="98" t="s">
        <v>154</v>
      </c>
      <c r="F16" s="98" t="s">
        <v>147</v>
      </c>
      <c r="G16" s="100">
        <v>0</v>
      </c>
    </row>
    <row r="17" spans="1:7" ht="24" customHeight="1">
      <c r="A17" s="97">
        <v>5</v>
      </c>
      <c r="B17" s="102" t="s">
        <v>0</v>
      </c>
      <c r="C17" s="98" t="s">
        <v>226</v>
      </c>
      <c r="D17" s="98" t="s">
        <v>153</v>
      </c>
      <c r="E17" s="98" t="s">
        <v>218</v>
      </c>
      <c r="F17" s="98" t="s">
        <v>147</v>
      </c>
      <c r="G17" s="100">
        <v>-2551.41</v>
      </c>
    </row>
    <row r="18" spans="1:7" ht="28.5" customHeight="1">
      <c r="A18" s="97">
        <v>6</v>
      </c>
      <c r="B18" s="102" t="s">
        <v>390</v>
      </c>
      <c r="C18" s="98" t="s">
        <v>226</v>
      </c>
      <c r="D18" s="98" t="s">
        <v>153</v>
      </c>
      <c r="E18" s="98" t="s">
        <v>218</v>
      </c>
      <c r="F18" s="98" t="s">
        <v>155</v>
      </c>
      <c r="G18" s="100">
        <v>-2551.41</v>
      </c>
    </row>
    <row r="19" spans="1:7" ht="14.25" customHeight="1">
      <c r="A19" s="97">
        <v>7</v>
      </c>
      <c r="B19" s="102" t="s">
        <v>411</v>
      </c>
      <c r="C19" s="98" t="s">
        <v>226</v>
      </c>
      <c r="D19" s="98" t="s">
        <v>153</v>
      </c>
      <c r="E19" s="98" t="s">
        <v>156</v>
      </c>
      <c r="F19" s="98" t="s">
        <v>147</v>
      </c>
      <c r="G19" s="100">
        <v>2551.41</v>
      </c>
    </row>
    <row r="20" spans="1:7" ht="15" customHeight="1">
      <c r="A20" s="97">
        <v>8</v>
      </c>
      <c r="B20" s="102" t="s">
        <v>442</v>
      </c>
      <c r="C20" s="98" t="s">
        <v>226</v>
      </c>
      <c r="D20" s="98" t="s">
        <v>153</v>
      </c>
      <c r="E20" s="98" t="s">
        <v>156</v>
      </c>
      <c r="F20" s="98" t="s">
        <v>150</v>
      </c>
      <c r="G20" s="100">
        <v>2551.41</v>
      </c>
    </row>
    <row r="21" spans="1:7" ht="29.25" customHeight="1">
      <c r="A21" s="97">
        <v>9</v>
      </c>
      <c r="B21" s="108" t="s">
        <v>477</v>
      </c>
      <c r="C21" s="109" t="s">
        <v>240</v>
      </c>
      <c r="D21" s="109" t="s">
        <v>145</v>
      </c>
      <c r="E21" s="109" t="s">
        <v>146</v>
      </c>
      <c r="F21" s="109" t="s">
        <v>147</v>
      </c>
      <c r="G21" s="100">
        <v>20000</v>
      </c>
    </row>
    <row r="22" spans="1:7" ht="12.75" customHeight="1">
      <c r="A22" s="97">
        <v>10</v>
      </c>
      <c r="B22" s="108" t="s">
        <v>454</v>
      </c>
      <c r="C22" s="109" t="s">
        <v>240</v>
      </c>
      <c r="D22" s="109" t="s">
        <v>174</v>
      </c>
      <c r="E22" s="109" t="s">
        <v>146</v>
      </c>
      <c r="F22" s="109" t="s">
        <v>147</v>
      </c>
      <c r="G22" s="100">
        <v>20000</v>
      </c>
    </row>
    <row r="23" spans="1:7" ht="15.75" customHeight="1">
      <c r="A23" s="97">
        <v>11</v>
      </c>
      <c r="B23" s="108" t="s">
        <v>455</v>
      </c>
      <c r="C23" s="109" t="s">
        <v>240</v>
      </c>
      <c r="D23" s="109" t="s">
        <v>175</v>
      </c>
      <c r="E23" s="109" t="s">
        <v>146</v>
      </c>
      <c r="F23" s="109" t="s">
        <v>147</v>
      </c>
      <c r="G23" s="100">
        <v>20000</v>
      </c>
    </row>
    <row r="24" spans="1:7" ht="15" customHeight="1">
      <c r="A24" s="97">
        <v>12</v>
      </c>
      <c r="B24" s="102" t="s">
        <v>408</v>
      </c>
      <c r="C24" s="98" t="s">
        <v>240</v>
      </c>
      <c r="D24" s="98" t="s">
        <v>175</v>
      </c>
      <c r="E24" s="98" t="s">
        <v>154</v>
      </c>
      <c r="F24" s="98" t="s">
        <v>147</v>
      </c>
      <c r="G24" s="100">
        <v>20000</v>
      </c>
    </row>
    <row r="25" spans="1:7" ht="12.75" customHeight="1">
      <c r="A25" s="97">
        <v>13</v>
      </c>
      <c r="B25" s="102" t="s">
        <v>449</v>
      </c>
      <c r="C25" s="98" t="s">
        <v>240</v>
      </c>
      <c r="D25" s="98" t="s">
        <v>175</v>
      </c>
      <c r="E25" s="98" t="s">
        <v>309</v>
      </c>
      <c r="F25" s="98" t="s">
        <v>147</v>
      </c>
      <c r="G25" s="100">
        <v>20000</v>
      </c>
    </row>
    <row r="26" spans="1:7" ht="26.25" customHeight="1">
      <c r="A26" s="97">
        <v>14</v>
      </c>
      <c r="B26" s="102" t="s">
        <v>436</v>
      </c>
      <c r="C26" s="98" t="s">
        <v>240</v>
      </c>
      <c r="D26" s="98" t="s">
        <v>175</v>
      </c>
      <c r="E26" s="98" t="s">
        <v>309</v>
      </c>
      <c r="F26" s="98" t="s">
        <v>312</v>
      </c>
      <c r="G26" s="100">
        <v>20000</v>
      </c>
    </row>
    <row r="27" spans="1:7" ht="25.5">
      <c r="A27" s="97">
        <v>15</v>
      </c>
      <c r="B27" s="108" t="s">
        <v>479</v>
      </c>
      <c r="C27" s="109" t="s">
        <v>144</v>
      </c>
      <c r="D27" s="109" t="s">
        <v>145</v>
      </c>
      <c r="E27" s="109" t="s">
        <v>146</v>
      </c>
      <c r="F27" s="109" t="s">
        <v>147</v>
      </c>
      <c r="G27" s="100">
        <v>0</v>
      </c>
    </row>
    <row r="28" spans="1:7" ht="13.5" customHeight="1">
      <c r="A28" s="97">
        <v>16</v>
      </c>
      <c r="B28" s="108" t="s">
        <v>407</v>
      </c>
      <c r="C28" s="109" t="s">
        <v>144</v>
      </c>
      <c r="D28" s="109" t="s">
        <v>148</v>
      </c>
      <c r="E28" s="109" t="s">
        <v>146</v>
      </c>
      <c r="F28" s="109" t="s">
        <v>147</v>
      </c>
      <c r="G28" s="100">
        <v>12000</v>
      </c>
    </row>
    <row r="29" spans="1:7" ht="16.5" customHeight="1">
      <c r="A29" s="97">
        <v>17</v>
      </c>
      <c r="B29" s="108" t="s">
        <v>379</v>
      </c>
      <c r="C29" s="109" t="s">
        <v>144</v>
      </c>
      <c r="D29" s="109" t="s">
        <v>149</v>
      </c>
      <c r="E29" s="109" t="s">
        <v>146</v>
      </c>
      <c r="F29" s="109" t="s">
        <v>147</v>
      </c>
      <c r="G29" s="100">
        <v>12000</v>
      </c>
    </row>
    <row r="30" spans="1:7" ht="28.5" customHeight="1">
      <c r="A30" s="97">
        <v>18</v>
      </c>
      <c r="B30" s="102" t="s">
        <v>27</v>
      </c>
      <c r="C30" s="98" t="s">
        <v>144</v>
      </c>
      <c r="D30" s="98" t="s">
        <v>149</v>
      </c>
      <c r="E30" s="98" t="s">
        <v>131</v>
      </c>
      <c r="F30" s="98" t="s">
        <v>147</v>
      </c>
      <c r="G30" s="100">
        <v>12000</v>
      </c>
    </row>
    <row r="31" spans="1:7" ht="27" customHeight="1">
      <c r="A31" s="97">
        <v>19</v>
      </c>
      <c r="B31" s="102" t="s">
        <v>128</v>
      </c>
      <c r="C31" s="98" t="s">
        <v>144</v>
      </c>
      <c r="D31" s="98" t="s">
        <v>149</v>
      </c>
      <c r="E31" s="98" t="s">
        <v>132</v>
      </c>
      <c r="F31" s="98" t="s">
        <v>147</v>
      </c>
      <c r="G31" s="100">
        <v>12000</v>
      </c>
    </row>
    <row r="32" spans="1:7" ht="27" customHeight="1">
      <c r="A32" s="97">
        <v>20</v>
      </c>
      <c r="B32" s="102" t="s">
        <v>453</v>
      </c>
      <c r="C32" s="98" t="s">
        <v>144</v>
      </c>
      <c r="D32" s="98" t="s">
        <v>149</v>
      </c>
      <c r="E32" s="98" t="s">
        <v>230</v>
      </c>
      <c r="F32" s="98" t="s">
        <v>147</v>
      </c>
      <c r="G32" s="100">
        <v>12000</v>
      </c>
    </row>
    <row r="33" spans="1:7" ht="12.75" customHeight="1">
      <c r="A33" s="97">
        <v>21</v>
      </c>
      <c r="B33" s="102" t="s">
        <v>442</v>
      </c>
      <c r="C33" s="98" t="s">
        <v>144</v>
      </c>
      <c r="D33" s="98" t="s">
        <v>149</v>
      </c>
      <c r="E33" s="98" t="s">
        <v>230</v>
      </c>
      <c r="F33" s="98" t="s">
        <v>150</v>
      </c>
      <c r="G33" s="100">
        <v>12000</v>
      </c>
    </row>
    <row r="34" spans="1:7" ht="13.5" customHeight="1">
      <c r="A34" s="97">
        <v>22</v>
      </c>
      <c r="B34" s="108" t="s">
        <v>494</v>
      </c>
      <c r="C34" s="109" t="s">
        <v>144</v>
      </c>
      <c r="D34" s="109" t="s">
        <v>151</v>
      </c>
      <c r="E34" s="109" t="s">
        <v>146</v>
      </c>
      <c r="F34" s="109" t="s">
        <v>147</v>
      </c>
      <c r="G34" s="100">
        <v>-12000</v>
      </c>
    </row>
    <row r="35" spans="1:7" ht="14.25" customHeight="1">
      <c r="A35" s="97">
        <v>23</v>
      </c>
      <c r="B35" s="108" t="s">
        <v>373</v>
      </c>
      <c r="C35" s="109" t="s">
        <v>144</v>
      </c>
      <c r="D35" s="109" t="s">
        <v>216</v>
      </c>
      <c r="E35" s="109" t="s">
        <v>146</v>
      </c>
      <c r="F35" s="109" t="s">
        <v>147</v>
      </c>
      <c r="G35" s="100">
        <v>-12000</v>
      </c>
    </row>
    <row r="36" spans="1:7" ht="25.5" customHeight="1">
      <c r="A36" s="97">
        <v>24</v>
      </c>
      <c r="B36" s="102" t="s">
        <v>24</v>
      </c>
      <c r="C36" s="98" t="s">
        <v>144</v>
      </c>
      <c r="D36" s="98" t="s">
        <v>216</v>
      </c>
      <c r="E36" s="98" t="s">
        <v>129</v>
      </c>
      <c r="F36" s="98" t="s">
        <v>147</v>
      </c>
      <c r="G36" s="100">
        <v>-12000</v>
      </c>
    </row>
    <row r="37" spans="1:7" ht="27" customHeight="1">
      <c r="A37" s="97">
        <v>25</v>
      </c>
      <c r="B37" s="102" t="s">
        <v>54</v>
      </c>
      <c r="C37" s="98" t="s">
        <v>144</v>
      </c>
      <c r="D37" s="98" t="s">
        <v>216</v>
      </c>
      <c r="E37" s="98" t="s">
        <v>130</v>
      </c>
      <c r="F37" s="98" t="s">
        <v>147</v>
      </c>
      <c r="G37" s="100">
        <v>-12000</v>
      </c>
    </row>
    <row r="38" spans="1:7" ht="54" customHeight="1">
      <c r="A38" s="97">
        <v>26</v>
      </c>
      <c r="B38" s="102" t="s">
        <v>374</v>
      </c>
      <c r="C38" s="98" t="s">
        <v>144</v>
      </c>
      <c r="D38" s="98" t="s">
        <v>216</v>
      </c>
      <c r="E38" s="98" t="s">
        <v>217</v>
      </c>
      <c r="F38" s="98" t="s">
        <v>147</v>
      </c>
      <c r="G38" s="100">
        <v>-12000</v>
      </c>
    </row>
    <row r="39" spans="1:7" ht="14.25" customHeight="1">
      <c r="A39" s="97">
        <v>27</v>
      </c>
      <c r="B39" s="102" t="s">
        <v>442</v>
      </c>
      <c r="C39" s="98" t="s">
        <v>144</v>
      </c>
      <c r="D39" s="98" t="s">
        <v>216</v>
      </c>
      <c r="E39" s="98" t="s">
        <v>217</v>
      </c>
      <c r="F39" s="98" t="s">
        <v>150</v>
      </c>
      <c r="G39" s="100">
        <v>-12000</v>
      </c>
    </row>
    <row r="40" spans="1:7" ht="29.25" customHeight="1">
      <c r="A40" s="97">
        <v>28</v>
      </c>
      <c r="B40" s="108" t="s">
        <v>480</v>
      </c>
      <c r="C40" s="109" t="s">
        <v>359</v>
      </c>
      <c r="D40" s="109" t="s">
        <v>145</v>
      </c>
      <c r="E40" s="109" t="s">
        <v>146</v>
      </c>
      <c r="F40" s="109" t="s">
        <v>147</v>
      </c>
      <c r="G40" s="100">
        <v>32000</v>
      </c>
    </row>
    <row r="41" spans="1:7" ht="15.75" customHeight="1">
      <c r="A41" s="97">
        <v>29</v>
      </c>
      <c r="B41" s="108" t="s">
        <v>415</v>
      </c>
      <c r="C41" s="109" t="s">
        <v>359</v>
      </c>
      <c r="D41" s="109" t="s">
        <v>152</v>
      </c>
      <c r="E41" s="109" t="s">
        <v>146</v>
      </c>
      <c r="F41" s="109" t="s">
        <v>147</v>
      </c>
      <c r="G41" s="100">
        <v>-42637.22</v>
      </c>
    </row>
    <row r="42" spans="1:7" ht="38.25" customHeight="1">
      <c r="A42" s="97">
        <v>30</v>
      </c>
      <c r="B42" s="108" t="s">
        <v>474</v>
      </c>
      <c r="C42" s="109" t="s">
        <v>359</v>
      </c>
      <c r="D42" s="109" t="s">
        <v>153</v>
      </c>
      <c r="E42" s="109" t="s">
        <v>146</v>
      </c>
      <c r="F42" s="109" t="s">
        <v>147</v>
      </c>
      <c r="G42" s="100">
        <v>-42637.22</v>
      </c>
    </row>
    <row r="43" spans="1:7" ht="15.75" customHeight="1">
      <c r="A43" s="97">
        <v>31</v>
      </c>
      <c r="B43" s="102" t="s">
        <v>408</v>
      </c>
      <c r="C43" s="98" t="s">
        <v>359</v>
      </c>
      <c r="D43" s="98" t="s">
        <v>153</v>
      </c>
      <c r="E43" s="98" t="s">
        <v>154</v>
      </c>
      <c r="F43" s="98" t="s">
        <v>147</v>
      </c>
      <c r="G43" s="100">
        <v>-42637.22</v>
      </c>
    </row>
    <row r="44" spans="1:7" ht="28.5" customHeight="1">
      <c r="A44" s="97">
        <v>32</v>
      </c>
      <c r="B44" s="102" t="s">
        <v>470</v>
      </c>
      <c r="C44" s="98" t="s">
        <v>359</v>
      </c>
      <c r="D44" s="98" t="s">
        <v>153</v>
      </c>
      <c r="E44" s="98" t="s">
        <v>218</v>
      </c>
      <c r="F44" s="98" t="s">
        <v>147</v>
      </c>
      <c r="G44" s="100">
        <v>-4343.6</v>
      </c>
    </row>
    <row r="45" spans="1:7" ht="25.5" customHeight="1">
      <c r="A45" s="97">
        <v>33</v>
      </c>
      <c r="B45" s="102" t="s">
        <v>390</v>
      </c>
      <c r="C45" s="98" t="s">
        <v>359</v>
      </c>
      <c r="D45" s="98" t="s">
        <v>153</v>
      </c>
      <c r="E45" s="98" t="s">
        <v>218</v>
      </c>
      <c r="F45" s="98" t="s">
        <v>155</v>
      </c>
      <c r="G45" s="100">
        <v>-4343.6</v>
      </c>
    </row>
    <row r="46" spans="1:7" ht="13.5" customHeight="1">
      <c r="A46" s="97">
        <v>34</v>
      </c>
      <c r="B46" s="102" t="s">
        <v>411</v>
      </c>
      <c r="C46" s="98" t="s">
        <v>359</v>
      </c>
      <c r="D46" s="98" t="s">
        <v>153</v>
      </c>
      <c r="E46" s="98" t="s">
        <v>156</v>
      </c>
      <c r="F46" s="98" t="s">
        <v>147</v>
      </c>
      <c r="G46" s="100">
        <v>-38293.62</v>
      </c>
    </row>
    <row r="47" spans="1:7" ht="14.25" customHeight="1">
      <c r="A47" s="97">
        <v>35</v>
      </c>
      <c r="B47" s="102" t="s">
        <v>442</v>
      </c>
      <c r="C47" s="98" t="s">
        <v>359</v>
      </c>
      <c r="D47" s="98" t="s">
        <v>153</v>
      </c>
      <c r="E47" s="98" t="s">
        <v>156</v>
      </c>
      <c r="F47" s="98" t="s">
        <v>150</v>
      </c>
      <c r="G47" s="100">
        <v>-38293.62</v>
      </c>
    </row>
    <row r="48" spans="1:7" ht="15" customHeight="1">
      <c r="A48" s="97">
        <v>36</v>
      </c>
      <c r="B48" s="108" t="s">
        <v>407</v>
      </c>
      <c r="C48" s="109" t="s">
        <v>359</v>
      </c>
      <c r="D48" s="109" t="s">
        <v>148</v>
      </c>
      <c r="E48" s="109" t="s">
        <v>146</v>
      </c>
      <c r="F48" s="109" t="s">
        <v>147</v>
      </c>
      <c r="G48" s="100">
        <v>110348.4</v>
      </c>
    </row>
    <row r="49" spans="1:7" ht="14.25" customHeight="1">
      <c r="A49" s="97">
        <v>37</v>
      </c>
      <c r="B49" s="108" t="s">
        <v>379</v>
      </c>
      <c r="C49" s="109" t="s">
        <v>359</v>
      </c>
      <c r="D49" s="109" t="s">
        <v>149</v>
      </c>
      <c r="E49" s="109" t="s">
        <v>146</v>
      </c>
      <c r="F49" s="109" t="s">
        <v>147</v>
      </c>
      <c r="G49" s="100">
        <v>110348.4</v>
      </c>
    </row>
    <row r="50" spans="1:7" ht="25.5" customHeight="1">
      <c r="A50" s="97">
        <v>38</v>
      </c>
      <c r="B50" s="102" t="s">
        <v>27</v>
      </c>
      <c r="C50" s="98" t="s">
        <v>359</v>
      </c>
      <c r="D50" s="98" t="s">
        <v>149</v>
      </c>
      <c r="E50" s="98" t="s">
        <v>131</v>
      </c>
      <c r="F50" s="98" t="s">
        <v>147</v>
      </c>
      <c r="G50" s="100">
        <v>110348.4</v>
      </c>
    </row>
    <row r="51" spans="1:7" ht="28.5" customHeight="1">
      <c r="A51" s="97">
        <v>39</v>
      </c>
      <c r="B51" s="102" t="s">
        <v>128</v>
      </c>
      <c r="C51" s="98" t="s">
        <v>359</v>
      </c>
      <c r="D51" s="98" t="s">
        <v>149</v>
      </c>
      <c r="E51" s="98" t="s">
        <v>132</v>
      </c>
      <c r="F51" s="98" t="s">
        <v>147</v>
      </c>
      <c r="G51" s="100">
        <v>110348.4</v>
      </c>
    </row>
    <row r="52" spans="1:7" ht="15.75" customHeight="1">
      <c r="A52" s="97">
        <v>40</v>
      </c>
      <c r="B52" s="102" t="s">
        <v>453</v>
      </c>
      <c r="C52" s="98" t="s">
        <v>359</v>
      </c>
      <c r="D52" s="98" t="s">
        <v>149</v>
      </c>
      <c r="E52" s="98" t="s">
        <v>230</v>
      </c>
      <c r="F52" s="98" t="s">
        <v>147</v>
      </c>
      <c r="G52" s="100">
        <v>53709.42</v>
      </c>
    </row>
    <row r="53" spans="1:7" ht="12.75" customHeight="1">
      <c r="A53" s="97">
        <v>41</v>
      </c>
      <c r="B53" s="102" t="s">
        <v>442</v>
      </c>
      <c r="C53" s="98" t="s">
        <v>359</v>
      </c>
      <c r="D53" s="98" t="s">
        <v>149</v>
      </c>
      <c r="E53" s="98" t="s">
        <v>230</v>
      </c>
      <c r="F53" s="98" t="s">
        <v>150</v>
      </c>
      <c r="G53" s="100">
        <v>53709.42</v>
      </c>
    </row>
    <row r="54" spans="1:7" ht="14.25" customHeight="1">
      <c r="A54" s="97">
        <v>42</v>
      </c>
      <c r="B54" s="102" t="s">
        <v>425</v>
      </c>
      <c r="C54" s="98" t="s">
        <v>359</v>
      </c>
      <c r="D54" s="98" t="s">
        <v>149</v>
      </c>
      <c r="E54" s="98" t="s">
        <v>215</v>
      </c>
      <c r="F54" s="98" t="s">
        <v>147</v>
      </c>
      <c r="G54" s="100">
        <v>56638.98</v>
      </c>
    </row>
    <row r="55" spans="1:7" ht="15.75" customHeight="1">
      <c r="A55" s="97">
        <v>43</v>
      </c>
      <c r="B55" s="102" t="s">
        <v>442</v>
      </c>
      <c r="C55" s="98" t="s">
        <v>359</v>
      </c>
      <c r="D55" s="98" t="s">
        <v>149</v>
      </c>
      <c r="E55" s="98" t="s">
        <v>215</v>
      </c>
      <c r="F55" s="98" t="s">
        <v>150</v>
      </c>
      <c r="G55" s="100">
        <v>56638.98</v>
      </c>
    </row>
    <row r="56" spans="1:7" ht="15" customHeight="1">
      <c r="A56" s="97">
        <v>44</v>
      </c>
      <c r="B56" s="108" t="s">
        <v>494</v>
      </c>
      <c r="C56" s="109" t="s">
        <v>359</v>
      </c>
      <c r="D56" s="109" t="s">
        <v>151</v>
      </c>
      <c r="E56" s="109" t="s">
        <v>146</v>
      </c>
      <c r="F56" s="109" t="s">
        <v>147</v>
      </c>
      <c r="G56" s="100">
        <v>-35711.18</v>
      </c>
    </row>
    <row r="57" spans="1:7" ht="15" customHeight="1">
      <c r="A57" s="97">
        <v>45</v>
      </c>
      <c r="B57" s="108" t="s">
        <v>373</v>
      </c>
      <c r="C57" s="109" t="s">
        <v>359</v>
      </c>
      <c r="D57" s="109" t="s">
        <v>216</v>
      </c>
      <c r="E57" s="109" t="s">
        <v>146</v>
      </c>
      <c r="F57" s="109" t="s">
        <v>147</v>
      </c>
      <c r="G57" s="100">
        <v>-35711.18</v>
      </c>
    </row>
    <row r="58" spans="1:7" ht="28.5" customHeight="1">
      <c r="A58" s="97">
        <v>46</v>
      </c>
      <c r="B58" s="102" t="s">
        <v>24</v>
      </c>
      <c r="C58" s="98" t="s">
        <v>359</v>
      </c>
      <c r="D58" s="98" t="s">
        <v>216</v>
      </c>
      <c r="E58" s="98" t="s">
        <v>129</v>
      </c>
      <c r="F58" s="98" t="s">
        <v>147</v>
      </c>
      <c r="G58" s="100">
        <v>-35711.18</v>
      </c>
    </row>
    <row r="59" spans="1:7" ht="24.75" customHeight="1">
      <c r="A59" s="97">
        <v>47</v>
      </c>
      <c r="B59" s="102" t="s">
        <v>54</v>
      </c>
      <c r="C59" s="98" t="s">
        <v>359</v>
      </c>
      <c r="D59" s="98" t="s">
        <v>216</v>
      </c>
      <c r="E59" s="98" t="s">
        <v>130</v>
      </c>
      <c r="F59" s="98" t="s">
        <v>147</v>
      </c>
      <c r="G59" s="100">
        <v>-35711.18</v>
      </c>
    </row>
    <row r="60" spans="1:7" ht="15.75" customHeight="1">
      <c r="A60" s="97">
        <v>48</v>
      </c>
      <c r="B60" s="102" t="s">
        <v>7</v>
      </c>
      <c r="C60" s="98" t="s">
        <v>359</v>
      </c>
      <c r="D60" s="98" t="s">
        <v>216</v>
      </c>
      <c r="E60" s="98" t="s">
        <v>232</v>
      </c>
      <c r="F60" s="98" t="s">
        <v>147</v>
      </c>
      <c r="G60" s="100">
        <v>-8000</v>
      </c>
    </row>
    <row r="61" spans="1:7" ht="16.5" customHeight="1">
      <c r="A61" s="97">
        <v>49</v>
      </c>
      <c r="B61" s="102" t="s">
        <v>442</v>
      </c>
      <c r="C61" s="98" t="s">
        <v>359</v>
      </c>
      <c r="D61" s="98" t="s">
        <v>216</v>
      </c>
      <c r="E61" s="98" t="s">
        <v>232</v>
      </c>
      <c r="F61" s="98" t="s">
        <v>150</v>
      </c>
      <c r="G61" s="100">
        <v>-8000</v>
      </c>
    </row>
    <row r="62" spans="1:7" ht="54.75" customHeight="1">
      <c r="A62" s="97">
        <v>50</v>
      </c>
      <c r="B62" s="102" t="s">
        <v>5</v>
      </c>
      <c r="C62" s="98" t="s">
        <v>359</v>
      </c>
      <c r="D62" s="98" t="s">
        <v>216</v>
      </c>
      <c r="E62" s="98" t="s">
        <v>217</v>
      </c>
      <c r="F62" s="98" t="s">
        <v>147</v>
      </c>
      <c r="G62" s="100">
        <v>-27711.18</v>
      </c>
    </row>
    <row r="63" spans="1:7" ht="14.25" customHeight="1">
      <c r="A63" s="97">
        <v>51</v>
      </c>
      <c r="B63" s="102" t="s">
        <v>442</v>
      </c>
      <c r="C63" s="98" t="s">
        <v>359</v>
      </c>
      <c r="D63" s="98" t="s">
        <v>216</v>
      </c>
      <c r="E63" s="98" t="s">
        <v>217</v>
      </c>
      <c r="F63" s="98" t="s">
        <v>150</v>
      </c>
      <c r="G63" s="100">
        <v>-27711.18</v>
      </c>
    </row>
    <row r="64" spans="1:7" ht="25.5">
      <c r="A64" s="97">
        <v>52</v>
      </c>
      <c r="B64" s="108" t="s">
        <v>481</v>
      </c>
      <c r="C64" s="109" t="s">
        <v>360</v>
      </c>
      <c r="D64" s="109" t="s">
        <v>145</v>
      </c>
      <c r="E64" s="109" t="s">
        <v>146</v>
      </c>
      <c r="F64" s="109" t="s">
        <v>147</v>
      </c>
      <c r="G64" s="100">
        <v>63000</v>
      </c>
    </row>
    <row r="65" spans="1:7" ht="16.5" customHeight="1">
      <c r="A65" s="97">
        <v>53</v>
      </c>
      <c r="B65" s="108" t="s">
        <v>494</v>
      </c>
      <c r="C65" s="109" t="s">
        <v>360</v>
      </c>
      <c r="D65" s="109" t="s">
        <v>151</v>
      </c>
      <c r="E65" s="109" t="s">
        <v>146</v>
      </c>
      <c r="F65" s="109" t="s">
        <v>147</v>
      </c>
      <c r="G65" s="100">
        <v>63000</v>
      </c>
    </row>
    <row r="66" spans="1:7" ht="14.25" customHeight="1">
      <c r="A66" s="97">
        <v>54</v>
      </c>
      <c r="B66" s="108" t="s">
        <v>373</v>
      </c>
      <c r="C66" s="109" t="s">
        <v>360</v>
      </c>
      <c r="D66" s="109" t="s">
        <v>216</v>
      </c>
      <c r="E66" s="109" t="s">
        <v>146</v>
      </c>
      <c r="F66" s="109" t="s">
        <v>147</v>
      </c>
      <c r="G66" s="100">
        <v>63000</v>
      </c>
    </row>
    <row r="67" spans="1:7" ht="27" customHeight="1">
      <c r="A67" s="97">
        <v>55</v>
      </c>
      <c r="B67" s="102" t="s">
        <v>24</v>
      </c>
      <c r="C67" s="98" t="s">
        <v>360</v>
      </c>
      <c r="D67" s="98" t="s">
        <v>216</v>
      </c>
      <c r="E67" s="98" t="s">
        <v>129</v>
      </c>
      <c r="F67" s="98" t="s">
        <v>147</v>
      </c>
      <c r="G67" s="100">
        <v>63000</v>
      </c>
    </row>
    <row r="68" spans="1:7" ht="30" customHeight="1">
      <c r="A68" s="97">
        <v>56</v>
      </c>
      <c r="B68" s="102" t="s">
        <v>26</v>
      </c>
      <c r="C68" s="98" t="s">
        <v>360</v>
      </c>
      <c r="D68" s="98" t="s">
        <v>216</v>
      </c>
      <c r="E68" s="98" t="s">
        <v>84</v>
      </c>
      <c r="F68" s="98" t="s">
        <v>147</v>
      </c>
      <c r="G68" s="100">
        <v>63000</v>
      </c>
    </row>
    <row r="69" spans="1:7" ht="27" customHeight="1">
      <c r="A69" s="97">
        <v>57</v>
      </c>
      <c r="B69" s="102" t="s">
        <v>420</v>
      </c>
      <c r="C69" s="98" t="s">
        <v>360</v>
      </c>
      <c r="D69" s="98" t="s">
        <v>216</v>
      </c>
      <c r="E69" s="98" t="s">
        <v>330</v>
      </c>
      <c r="F69" s="98" t="s">
        <v>147</v>
      </c>
      <c r="G69" s="100">
        <v>63000</v>
      </c>
    </row>
    <row r="70" spans="1:7" ht="16.5" customHeight="1">
      <c r="A70" s="97">
        <v>58</v>
      </c>
      <c r="B70" s="102" t="s">
        <v>442</v>
      </c>
      <c r="C70" s="98" t="s">
        <v>360</v>
      </c>
      <c r="D70" s="98" t="s">
        <v>216</v>
      </c>
      <c r="E70" s="98" t="s">
        <v>330</v>
      </c>
      <c r="F70" s="98" t="s">
        <v>150</v>
      </c>
      <c r="G70" s="100">
        <v>63000</v>
      </c>
    </row>
    <row r="71" spans="1:7" ht="25.5">
      <c r="A71" s="97">
        <v>59</v>
      </c>
      <c r="B71" s="108" t="s">
        <v>482</v>
      </c>
      <c r="C71" s="109" t="s">
        <v>241</v>
      </c>
      <c r="D71" s="109" t="s">
        <v>145</v>
      </c>
      <c r="E71" s="109" t="s">
        <v>146</v>
      </c>
      <c r="F71" s="109" t="s">
        <v>147</v>
      </c>
      <c r="G71" s="100">
        <v>99900</v>
      </c>
    </row>
    <row r="72" spans="1:7" ht="13.5" customHeight="1">
      <c r="A72" s="97">
        <v>60</v>
      </c>
      <c r="B72" s="108" t="s">
        <v>415</v>
      </c>
      <c r="C72" s="109" t="s">
        <v>241</v>
      </c>
      <c r="D72" s="109" t="s">
        <v>152</v>
      </c>
      <c r="E72" s="109" t="s">
        <v>146</v>
      </c>
      <c r="F72" s="109" t="s">
        <v>147</v>
      </c>
      <c r="G72" s="100">
        <v>-22000</v>
      </c>
    </row>
    <row r="73" spans="1:7" ht="40.5" customHeight="1">
      <c r="A73" s="97">
        <v>61</v>
      </c>
      <c r="B73" s="108" t="s">
        <v>474</v>
      </c>
      <c r="C73" s="109" t="s">
        <v>241</v>
      </c>
      <c r="D73" s="109" t="s">
        <v>153</v>
      </c>
      <c r="E73" s="109" t="s">
        <v>146</v>
      </c>
      <c r="F73" s="109" t="s">
        <v>147</v>
      </c>
      <c r="G73" s="100">
        <v>-22000</v>
      </c>
    </row>
    <row r="74" spans="1:7" ht="17.25" customHeight="1">
      <c r="A74" s="97">
        <v>62</v>
      </c>
      <c r="B74" s="102" t="s">
        <v>408</v>
      </c>
      <c r="C74" s="98" t="s">
        <v>241</v>
      </c>
      <c r="D74" s="98" t="s">
        <v>153</v>
      </c>
      <c r="E74" s="98" t="s">
        <v>154</v>
      </c>
      <c r="F74" s="98" t="s">
        <v>147</v>
      </c>
      <c r="G74" s="100">
        <v>-22000</v>
      </c>
    </row>
    <row r="75" spans="1:7" ht="15.75" customHeight="1">
      <c r="A75" s="97">
        <v>63</v>
      </c>
      <c r="B75" s="102" t="s">
        <v>411</v>
      </c>
      <c r="C75" s="98" t="s">
        <v>241</v>
      </c>
      <c r="D75" s="98" t="s">
        <v>153</v>
      </c>
      <c r="E75" s="98" t="s">
        <v>156</v>
      </c>
      <c r="F75" s="98" t="s">
        <v>147</v>
      </c>
      <c r="G75" s="100">
        <v>-22000</v>
      </c>
    </row>
    <row r="76" spans="1:7" ht="13.5" customHeight="1">
      <c r="A76" s="97">
        <v>64</v>
      </c>
      <c r="B76" s="102" t="s">
        <v>442</v>
      </c>
      <c r="C76" s="98" t="s">
        <v>241</v>
      </c>
      <c r="D76" s="98" t="s">
        <v>153</v>
      </c>
      <c r="E76" s="98" t="s">
        <v>156</v>
      </c>
      <c r="F76" s="98" t="s">
        <v>150</v>
      </c>
      <c r="G76" s="100">
        <v>-22000</v>
      </c>
    </row>
    <row r="77" spans="1:7" ht="14.25" customHeight="1">
      <c r="A77" s="97">
        <v>65</v>
      </c>
      <c r="B77" s="108" t="s">
        <v>407</v>
      </c>
      <c r="C77" s="109" t="s">
        <v>241</v>
      </c>
      <c r="D77" s="109" t="s">
        <v>148</v>
      </c>
      <c r="E77" s="109" t="s">
        <v>146</v>
      </c>
      <c r="F77" s="109" t="s">
        <v>147</v>
      </c>
      <c r="G77" s="100">
        <v>121900</v>
      </c>
    </row>
    <row r="78" spans="1:7" ht="15" customHeight="1">
      <c r="A78" s="97">
        <v>66</v>
      </c>
      <c r="B78" s="108" t="s">
        <v>379</v>
      </c>
      <c r="C78" s="109" t="s">
        <v>241</v>
      </c>
      <c r="D78" s="109" t="s">
        <v>149</v>
      </c>
      <c r="E78" s="109" t="s">
        <v>146</v>
      </c>
      <c r="F78" s="109" t="s">
        <v>147</v>
      </c>
      <c r="G78" s="100">
        <v>121900</v>
      </c>
    </row>
    <row r="79" spans="1:7" ht="28.5" customHeight="1">
      <c r="A79" s="97">
        <v>67</v>
      </c>
      <c r="B79" s="102" t="s">
        <v>27</v>
      </c>
      <c r="C79" s="98" t="s">
        <v>241</v>
      </c>
      <c r="D79" s="98" t="s">
        <v>149</v>
      </c>
      <c r="E79" s="98" t="s">
        <v>131</v>
      </c>
      <c r="F79" s="98" t="s">
        <v>147</v>
      </c>
      <c r="G79" s="100">
        <v>121900</v>
      </c>
    </row>
    <row r="80" spans="1:7" ht="27.75" customHeight="1">
      <c r="A80" s="97">
        <v>68</v>
      </c>
      <c r="B80" s="102" t="s">
        <v>28</v>
      </c>
      <c r="C80" s="98" t="s">
        <v>241</v>
      </c>
      <c r="D80" s="98" t="s">
        <v>149</v>
      </c>
      <c r="E80" s="98" t="s">
        <v>133</v>
      </c>
      <c r="F80" s="98" t="s">
        <v>147</v>
      </c>
      <c r="G80" s="100">
        <v>99900</v>
      </c>
    </row>
    <row r="81" spans="1:7" ht="26.25" customHeight="1">
      <c r="A81" s="97">
        <v>69</v>
      </c>
      <c r="B81" s="102" t="s">
        <v>400</v>
      </c>
      <c r="C81" s="98" t="s">
        <v>241</v>
      </c>
      <c r="D81" s="98" t="s">
        <v>149</v>
      </c>
      <c r="E81" s="98" t="s">
        <v>322</v>
      </c>
      <c r="F81" s="98" t="s">
        <v>147</v>
      </c>
      <c r="G81" s="100">
        <v>99900</v>
      </c>
    </row>
    <row r="82" spans="1:7" ht="18" customHeight="1">
      <c r="A82" s="97">
        <v>70</v>
      </c>
      <c r="B82" s="102" t="s">
        <v>442</v>
      </c>
      <c r="C82" s="98" t="s">
        <v>241</v>
      </c>
      <c r="D82" s="98" t="s">
        <v>149</v>
      </c>
      <c r="E82" s="98" t="s">
        <v>322</v>
      </c>
      <c r="F82" s="98" t="s">
        <v>150</v>
      </c>
      <c r="G82" s="100">
        <v>99900</v>
      </c>
    </row>
    <row r="83" spans="1:7" ht="27.75" customHeight="1">
      <c r="A83" s="97">
        <v>71</v>
      </c>
      <c r="B83" s="102" t="s">
        <v>128</v>
      </c>
      <c r="C83" s="98" t="s">
        <v>241</v>
      </c>
      <c r="D83" s="98" t="s">
        <v>149</v>
      </c>
      <c r="E83" s="98" t="s">
        <v>132</v>
      </c>
      <c r="F83" s="98" t="s">
        <v>147</v>
      </c>
      <c r="G83" s="100">
        <v>22000</v>
      </c>
    </row>
    <row r="84" spans="1:7" ht="14.25" customHeight="1">
      <c r="A84" s="97">
        <v>72</v>
      </c>
      <c r="B84" s="102" t="s">
        <v>425</v>
      </c>
      <c r="C84" s="98" t="s">
        <v>241</v>
      </c>
      <c r="D84" s="98" t="s">
        <v>149</v>
      </c>
      <c r="E84" s="98" t="s">
        <v>215</v>
      </c>
      <c r="F84" s="98" t="s">
        <v>147</v>
      </c>
      <c r="G84" s="100">
        <v>22000</v>
      </c>
    </row>
    <row r="85" spans="1:7" ht="15" customHeight="1">
      <c r="A85" s="97">
        <v>73</v>
      </c>
      <c r="B85" s="102" t="s">
        <v>442</v>
      </c>
      <c r="C85" s="98" t="s">
        <v>241</v>
      </c>
      <c r="D85" s="98" t="s">
        <v>149</v>
      </c>
      <c r="E85" s="98" t="s">
        <v>215</v>
      </c>
      <c r="F85" s="98" t="s">
        <v>150</v>
      </c>
      <c r="G85" s="100">
        <v>22000</v>
      </c>
    </row>
    <row r="86" spans="1:7" ht="25.5">
      <c r="A86" s="97">
        <v>74</v>
      </c>
      <c r="B86" s="108" t="s">
        <v>483</v>
      </c>
      <c r="C86" s="109" t="s">
        <v>14</v>
      </c>
      <c r="D86" s="109" t="s">
        <v>145</v>
      </c>
      <c r="E86" s="109" t="s">
        <v>146</v>
      </c>
      <c r="F86" s="109" t="s">
        <v>147</v>
      </c>
      <c r="G86" s="100">
        <v>87184.5</v>
      </c>
    </row>
    <row r="87" spans="1:7" ht="18" customHeight="1">
      <c r="A87" s="97">
        <v>75</v>
      </c>
      <c r="B87" s="108" t="s">
        <v>415</v>
      </c>
      <c r="C87" s="109" t="s">
        <v>14</v>
      </c>
      <c r="D87" s="109" t="s">
        <v>152</v>
      </c>
      <c r="E87" s="109" t="s">
        <v>146</v>
      </c>
      <c r="F87" s="109" t="s">
        <v>147</v>
      </c>
      <c r="G87" s="100">
        <v>26374.5</v>
      </c>
    </row>
    <row r="88" spans="1:7" ht="42.75" customHeight="1">
      <c r="A88" s="97">
        <v>76</v>
      </c>
      <c r="B88" s="108" t="s">
        <v>474</v>
      </c>
      <c r="C88" s="109" t="s">
        <v>14</v>
      </c>
      <c r="D88" s="109" t="s">
        <v>153</v>
      </c>
      <c r="E88" s="109" t="s">
        <v>146</v>
      </c>
      <c r="F88" s="109" t="s">
        <v>147</v>
      </c>
      <c r="G88" s="100">
        <v>-15810</v>
      </c>
    </row>
    <row r="89" spans="1:7" ht="15" customHeight="1">
      <c r="A89" s="97">
        <v>77</v>
      </c>
      <c r="B89" s="102" t="s">
        <v>408</v>
      </c>
      <c r="C89" s="98" t="s">
        <v>14</v>
      </c>
      <c r="D89" s="98" t="s">
        <v>153</v>
      </c>
      <c r="E89" s="98" t="s">
        <v>154</v>
      </c>
      <c r="F89" s="98" t="s">
        <v>147</v>
      </c>
      <c r="G89" s="100">
        <v>-15810</v>
      </c>
    </row>
    <row r="90" spans="1:7" ht="26.25" customHeight="1">
      <c r="A90" s="97">
        <v>78</v>
      </c>
      <c r="B90" s="102" t="s">
        <v>470</v>
      </c>
      <c r="C90" s="98" t="s">
        <v>14</v>
      </c>
      <c r="D90" s="98" t="s">
        <v>153</v>
      </c>
      <c r="E90" s="98" t="s">
        <v>218</v>
      </c>
      <c r="F90" s="98" t="s">
        <v>147</v>
      </c>
      <c r="G90" s="100">
        <v>-6005</v>
      </c>
    </row>
    <row r="91" spans="1:7" ht="26.25" customHeight="1">
      <c r="A91" s="97">
        <v>79</v>
      </c>
      <c r="B91" s="102" t="s">
        <v>390</v>
      </c>
      <c r="C91" s="98" t="s">
        <v>14</v>
      </c>
      <c r="D91" s="98" t="s">
        <v>153</v>
      </c>
      <c r="E91" s="98" t="s">
        <v>218</v>
      </c>
      <c r="F91" s="98" t="s">
        <v>155</v>
      </c>
      <c r="G91" s="100">
        <v>-6005</v>
      </c>
    </row>
    <row r="92" spans="1:7" ht="16.5" customHeight="1">
      <c r="A92" s="97">
        <v>80</v>
      </c>
      <c r="B92" s="102" t="s">
        <v>411</v>
      </c>
      <c r="C92" s="98" t="s">
        <v>14</v>
      </c>
      <c r="D92" s="98" t="s">
        <v>153</v>
      </c>
      <c r="E92" s="98" t="s">
        <v>156</v>
      </c>
      <c r="F92" s="98" t="s">
        <v>147</v>
      </c>
      <c r="G92" s="100">
        <v>-9805</v>
      </c>
    </row>
    <row r="93" spans="1:7" ht="16.5" customHeight="1">
      <c r="A93" s="97">
        <v>81</v>
      </c>
      <c r="B93" s="102" t="s">
        <v>471</v>
      </c>
      <c r="C93" s="98" t="s">
        <v>14</v>
      </c>
      <c r="D93" s="98" t="s">
        <v>153</v>
      </c>
      <c r="E93" s="98" t="s">
        <v>156</v>
      </c>
      <c r="F93" s="98" t="s">
        <v>307</v>
      </c>
      <c r="G93" s="100">
        <v>45000</v>
      </c>
    </row>
    <row r="94" spans="1:7" ht="12.75" customHeight="1">
      <c r="A94" s="97">
        <v>82</v>
      </c>
      <c r="B94" s="102" t="s">
        <v>442</v>
      </c>
      <c r="C94" s="98" t="s">
        <v>14</v>
      </c>
      <c r="D94" s="98" t="s">
        <v>153</v>
      </c>
      <c r="E94" s="98" t="s">
        <v>156</v>
      </c>
      <c r="F94" s="98" t="s">
        <v>150</v>
      </c>
      <c r="G94" s="100">
        <v>-54805</v>
      </c>
    </row>
    <row r="95" spans="1:7" ht="13.5" customHeight="1">
      <c r="A95" s="97">
        <v>83</v>
      </c>
      <c r="B95" s="108" t="s">
        <v>387</v>
      </c>
      <c r="C95" s="109" t="s">
        <v>14</v>
      </c>
      <c r="D95" s="109" t="s">
        <v>161</v>
      </c>
      <c r="E95" s="109" t="s">
        <v>146</v>
      </c>
      <c r="F95" s="109" t="s">
        <v>147</v>
      </c>
      <c r="G95" s="100">
        <v>42184.5</v>
      </c>
    </row>
    <row r="96" spans="1:7" ht="17.25" customHeight="1">
      <c r="A96" s="97">
        <v>84</v>
      </c>
      <c r="B96" s="102" t="s">
        <v>408</v>
      </c>
      <c r="C96" s="98" t="s">
        <v>14</v>
      </c>
      <c r="D96" s="98" t="s">
        <v>161</v>
      </c>
      <c r="E96" s="98" t="s">
        <v>154</v>
      </c>
      <c r="F96" s="98" t="s">
        <v>147</v>
      </c>
      <c r="G96" s="100">
        <v>42184.5</v>
      </c>
    </row>
    <row r="97" spans="1:7" ht="42" customHeight="1">
      <c r="A97" s="97">
        <v>85</v>
      </c>
      <c r="B97" s="102" t="s">
        <v>431</v>
      </c>
      <c r="C97" s="98" t="s">
        <v>14</v>
      </c>
      <c r="D97" s="98" t="s">
        <v>161</v>
      </c>
      <c r="E97" s="98" t="s">
        <v>311</v>
      </c>
      <c r="F97" s="98" t="s">
        <v>147</v>
      </c>
      <c r="G97" s="100">
        <v>42184.5</v>
      </c>
    </row>
    <row r="98" spans="1:7" ht="28.5" customHeight="1">
      <c r="A98" s="97">
        <v>86</v>
      </c>
      <c r="B98" s="102" t="s">
        <v>436</v>
      </c>
      <c r="C98" s="98" t="s">
        <v>14</v>
      </c>
      <c r="D98" s="98" t="s">
        <v>161</v>
      </c>
      <c r="E98" s="98" t="s">
        <v>311</v>
      </c>
      <c r="F98" s="98" t="s">
        <v>312</v>
      </c>
      <c r="G98" s="100">
        <v>42184.5</v>
      </c>
    </row>
    <row r="99" spans="1:7" ht="15" customHeight="1">
      <c r="A99" s="97">
        <v>87</v>
      </c>
      <c r="B99" s="108" t="s">
        <v>407</v>
      </c>
      <c r="C99" s="109" t="s">
        <v>14</v>
      </c>
      <c r="D99" s="109" t="s">
        <v>148</v>
      </c>
      <c r="E99" s="109" t="s">
        <v>146</v>
      </c>
      <c r="F99" s="109" t="s">
        <v>147</v>
      </c>
      <c r="G99" s="100">
        <v>83980</v>
      </c>
    </row>
    <row r="100" spans="1:7" ht="17.25" customHeight="1">
      <c r="A100" s="97">
        <v>88</v>
      </c>
      <c r="B100" s="108" t="s">
        <v>379</v>
      </c>
      <c r="C100" s="109" t="s">
        <v>14</v>
      </c>
      <c r="D100" s="109" t="s">
        <v>149</v>
      </c>
      <c r="E100" s="109" t="s">
        <v>146</v>
      </c>
      <c r="F100" s="109" t="s">
        <v>147</v>
      </c>
      <c r="G100" s="100">
        <v>36480</v>
      </c>
    </row>
    <row r="101" spans="1:7" ht="26.25" customHeight="1">
      <c r="A101" s="97">
        <v>89</v>
      </c>
      <c r="B101" s="102" t="s">
        <v>27</v>
      </c>
      <c r="C101" s="98" t="s">
        <v>14</v>
      </c>
      <c r="D101" s="98" t="s">
        <v>149</v>
      </c>
      <c r="E101" s="98" t="s">
        <v>131</v>
      </c>
      <c r="F101" s="98" t="s">
        <v>147</v>
      </c>
      <c r="G101" s="100">
        <v>36480</v>
      </c>
    </row>
    <row r="102" spans="1:7" ht="26.25" customHeight="1">
      <c r="A102" s="97">
        <v>90</v>
      </c>
      <c r="B102" s="102" t="s">
        <v>28</v>
      </c>
      <c r="C102" s="98" t="s">
        <v>14</v>
      </c>
      <c r="D102" s="98" t="s">
        <v>149</v>
      </c>
      <c r="E102" s="98" t="s">
        <v>133</v>
      </c>
      <c r="F102" s="98" t="s">
        <v>147</v>
      </c>
      <c r="G102" s="100">
        <v>-3520</v>
      </c>
    </row>
    <row r="103" spans="1:7" ht="26.25" customHeight="1">
      <c r="A103" s="97">
        <v>91</v>
      </c>
      <c r="B103" s="102" t="s">
        <v>451</v>
      </c>
      <c r="C103" s="98" t="s">
        <v>14</v>
      </c>
      <c r="D103" s="98" t="s">
        <v>149</v>
      </c>
      <c r="E103" s="98" t="s">
        <v>248</v>
      </c>
      <c r="F103" s="98" t="s">
        <v>147</v>
      </c>
      <c r="G103" s="100">
        <v>-2520</v>
      </c>
    </row>
    <row r="104" spans="1:7" ht="17.25" customHeight="1">
      <c r="A104" s="97">
        <v>92</v>
      </c>
      <c r="B104" s="102" t="s">
        <v>442</v>
      </c>
      <c r="C104" s="98" t="s">
        <v>14</v>
      </c>
      <c r="D104" s="98" t="s">
        <v>149</v>
      </c>
      <c r="E104" s="98" t="s">
        <v>248</v>
      </c>
      <c r="F104" s="98" t="s">
        <v>150</v>
      </c>
      <c r="G104" s="100">
        <v>-2520</v>
      </c>
    </row>
    <row r="105" spans="1:7" ht="27.75" customHeight="1">
      <c r="A105" s="97">
        <v>93</v>
      </c>
      <c r="B105" s="102" t="s">
        <v>401</v>
      </c>
      <c r="C105" s="98" t="s">
        <v>14</v>
      </c>
      <c r="D105" s="98" t="s">
        <v>149</v>
      </c>
      <c r="E105" s="98" t="s">
        <v>221</v>
      </c>
      <c r="F105" s="98" t="s">
        <v>147</v>
      </c>
      <c r="G105" s="100">
        <v>-1000</v>
      </c>
    </row>
    <row r="106" spans="1:7" ht="15.75" customHeight="1">
      <c r="A106" s="97">
        <v>94</v>
      </c>
      <c r="B106" s="102" t="s">
        <v>442</v>
      </c>
      <c r="C106" s="98" t="s">
        <v>14</v>
      </c>
      <c r="D106" s="98" t="s">
        <v>149</v>
      </c>
      <c r="E106" s="98" t="s">
        <v>221</v>
      </c>
      <c r="F106" s="98" t="s">
        <v>150</v>
      </c>
      <c r="G106" s="100">
        <v>-1000</v>
      </c>
    </row>
    <row r="107" spans="1:7" ht="30.75" customHeight="1">
      <c r="A107" s="97">
        <v>95</v>
      </c>
      <c r="B107" s="102" t="s">
        <v>128</v>
      </c>
      <c r="C107" s="98" t="s">
        <v>14</v>
      </c>
      <c r="D107" s="98" t="s">
        <v>149</v>
      </c>
      <c r="E107" s="98" t="s">
        <v>132</v>
      </c>
      <c r="F107" s="98" t="s">
        <v>147</v>
      </c>
      <c r="G107" s="100">
        <v>40000</v>
      </c>
    </row>
    <row r="108" spans="1:7" ht="26.25" customHeight="1">
      <c r="A108" s="97">
        <v>96</v>
      </c>
      <c r="B108" s="102" t="s">
        <v>453</v>
      </c>
      <c r="C108" s="98" t="s">
        <v>14</v>
      </c>
      <c r="D108" s="98" t="s">
        <v>149</v>
      </c>
      <c r="E108" s="98" t="s">
        <v>230</v>
      </c>
      <c r="F108" s="98" t="s">
        <v>147</v>
      </c>
      <c r="G108" s="100">
        <v>40000</v>
      </c>
    </row>
    <row r="109" spans="1:7" ht="15.75" customHeight="1">
      <c r="A109" s="97">
        <v>97</v>
      </c>
      <c r="B109" s="102" t="s">
        <v>442</v>
      </c>
      <c r="C109" s="98" t="s">
        <v>14</v>
      </c>
      <c r="D109" s="98" t="s">
        <v>149</v>
      </c>
      <c r="E109" s="98" t="s">
        <v>230</v>
      </c>
      <c r="F109" s="98" t="s">
        <v>150</v>
      </c>
      <c r="G109" s="100">
        <v>40000</v>
      </c>
    </row>
    <row r="110" spans="1:7" ht="14.25" customHeight="1">
      <c r="A110" s="97">
        <v>98</v>
      </c>
      <c r="B110" s="108" t="s">
        <v>384</v>
      </c>
      <c r="C110" s="109" t="s">
        <v>14</v>
      </c>
      <c r="D110" s="109" t="s">
        <v>222</v>
      </c>
      <c r="E110" s="109" t="s">
        <v>146</v>
      </c>
      <c r="F110" s="109" t="s">
        <v>147</v>
      </c>
      <c r="G110" s="100">
        <v>47500</v>
      </c>
    </row>
    <row r="111" spans="1:7" ht="26.25" customHeight="1">
      <c r="A111" s="97">
        <v>99</v>
      </c>
      <c r="B111" s="102" t="s">
        <v>24</v>
      </c>
      <c r="C111" s="98" t="s">
        <v>14</v>
      </c>
      <c r="D111" s="98" t="s">
        <v>222</v>
      </c>
      <c r="E111" s="98" t="s">
        <v>129</v>
      </c>
      <c r="F111" s="98" t="s">
        <v>147</v>
      </c>
      <c r="G111" s="100">
        <v>47500</v>
      </c>
    </row>
    <row r="112" spans="1:7" ht="26.25" customHeight="1">
      <c r="A112" s="97">
        <v>100</v>
      </c>
      <c r="B112" s="102" t="s">
        <v>54</v>
      </c>
      <c r="C112" s="98" t="s">
        <v>14</v>
      </c>
      <c r="D112" s="98" t="s">
        <v>222</v>
      </c>
      <c r="E112" s="98" t="s">
        <v>130</v>
      </c>
      <c r="F112" s="98" t="s">
        <v>147</v>
      </c>
      <c r="G112" s="100">
        <v>47500</v>
      </c>
    </row>
    <row r="113" spans="1:7" ht="25.5" customHeight="1">
      <c r="A113" s="97">
        <v>101</v>
      </c>
      <c r="B113" s="102" t="s">
        <v>434</v>
      </c>
      <c r="C113" s="98" t="s">
        <v>14</v>
      </c>
      <c r="D113" s="98" t="s">
        <v>222</v>
      </c>
      <c r="E113" s="98" t="s">
        <v>323</v>
      </c>
      <c r="F113" s="98" t="s">
        <v>147</v>
      </c>
      <c r="G113" s="100">
        <v>47500</v>
      </c>
    </row>
    <row r="114" spans="1:7" ht="16.5" customHeight="1">
      <c r="A114" s="97">
        <v>102</v>
      </c>
      <c r="B114" s="102" t="s">
        <v>442</v>
      </c>
      <c r="C114" s="98" t="s">
        <v>14</v>
      </c>
      <c r="D114" s="98" t="s">
        <v>222</v>
      </c>
      <c r="E114" s="98" t="s">
        <v>323</v>
      </c>
      <c r="F114" s="98" t="s">
        <v>150</v>
      </c>
      <c r="G114" s="100">
        <v>47500</v>
      </c>
    </row>
    <row r="115" spans="1:7" ht="16.5" customHeight="1">
      <c r="A115" s="97">
        <v>103</v>
      </c>
      <c r="B115" s="108" t="s">
        <v>494</v>
      </c>
      <c r="C115" s="109" t="s">
        <v>14</v>
      </c>
      <c r="D115" s="109" t="s">
        <v>151</v>
      </c>
      <c r="E115" s="109" t="s">
        <v>146</v>
      </c>
      <c r="F115" s="109" t="s">
        <v>147</v>
      </c>
      <c r="G115" s="100">
        <v>-23170</v>
      </c>
    </row>
    <row r="116" spans="1:7" ht="17.25" customHeight="1">
      <c r="A116" s="97">
        <v>104</v>
      </c>
      <c r="B116" s="108" t="s">
        <v>373</v>
      </c>
      <c r="C116" s="109" t="s">
        <v>14</v>
      </c>
      <c r="D116" s="109" t="s">
        <v>216</v>
      </c>
      <c r="E116" s="109" t="s">
        <v>146</v>
      </c>
      <c r="F116" s="109" t="s">
        <v>147</v>
      </c>
      <c r="G116" s="100">
        <v>-23170</v>
      </c>
    </row>
    <row r="117" spans="1:7" ht="27.75" customHeight="1">
      <c r="A117" s="97">
        <v>105</v>
      </c>
      <c r="B117" s="102" t="s">
        <v>24</v>
      </c>
      <c r="C117" s="98" t="s">
        <v>14</v>
      </c>
      <c r="D117" s="98" t="s">
        <v>216</v>
      </c>
      <c r="E117" s="98" t="s">
        <v>129</v>
      </c>
      <c r="F117" s="98" t="s">
        <v>147</v>
      </c>
      <c r="G117" s="100">
        <v>-23170</v>
      </c>
    </row>
    <row r="118" spans="1:7" ht="26.25" customHeight="1">
      <c r="A118" s="97">
        <v>106</v>
      </c>
      <c r="B118" s="102" t="s">
        <v>54</v>
      </c>
      <c r="C118" s="98" t="s">
        <v>14</v>
      </c>
      <c r="D118" s="98" t="s">
        <v>216</v>
      </c>
      <c r="E118" s="98" t="s">
        <v>130</v>
      </c>
      <c r="F118" s="98" t="s">
        <v>147</v>
      </c>
      <c r="G118" s="100">
        <v>-23170</v>
      </c>
    </row>
    <row r="119" spans="1:7" ht="15.75" customHeight="1">
      <c r="A119" s="97">
        <v>107</v>
      </c>
      <c r="B119" s="102" t="s">
        <v>457</v>
      </c>
      <c r="C119" s="98" t="s">
        <v>14</v>
      </c>
      <c r="D119" s="98" t="s">
        <v>216</v>
      </c>
      <c r="E119" s="98" t="s">
        <v>223</v>
      </c>
      <c r="F119" s="98" t="s">
        <v>147</v>
      </c>
      <c r="G119" s="100">
        <v>-67500</v>
      </c>
    </row>
    <row r="120" spans="1:7" ht="26.25" customHeight="1">
      <c r="A120" s="97">
        <v>108</v>
      </c>
      <c r="B120" s="102" t="s">
        <v>375</v>
      </c>
      <c r="C120" s="98" t="s">
        <v>14</v>
      </c>
      <c r="D120" s="98" t="s">
        <v>216</v>
      </c>
      <c r="E120" s="98" t="s">
        <v>223</v>
      </c>
      <c r="F120" s="98" t="s">
        <v>164</v>
      </c>
      <c r="G120" s="100">
        <v>-67500</v>
      </c>
    </row>
    <row r="121" spans="1:7" ht="51.75" customHeight="1">
      <c r="A121" s="97">
        <v>109</v>
      </c>
      <c r="B121" s="102" t="s">
        <v>374</v>
      </c>
      <c r="C121" s="98" t="s">
        <v>14</v>
      </c>
      <c r="D121" s="98" t="s">
        <v>216</v>
      </c>
      <c r="E121" s="98" t="s">
        <v>217</v>
      </c>
      <c r="F121" s="98" t="s">
        <v>147</v>
      </c>
      <c r="G121" s="100">
        <v>44330</v>
      </c>
    </row>
    <row r="122" spans="1:7" ht="13.5" customHeight="1">
      <c r="A122" s="97">
        <v>110</v>
      </c>
      <c r="B122" s="102" t="s">
        <v>442</v>
      </c>
      <c r="C122" s="98" t="s">
        <v>14</v>
      </c>
      <c r="D122" s="98" t="s">
        <v>216</v>
      </c>
      <c r="E122" s="98" t="s">
        <v>217</v>
      </c>
      <c r="F122" s="98" t="s">
        <v>150</v>
      </c>
      <c r="G122" s="100">
        <v>44330</v>
      </c>
    </row>
    <row r="123" spans="1:7" ht="25.5">
      <c r="A123" s="97">
        <v>111</v>
      </c>
      <c r="B123" s="108" t="s">
        <v>484</v>
      </c>
      <c r="C123" s="109" t="s">
        <v>242</v>
      </c>
      <c r="D123" s="109" t="s">
        <v>145</v>
      </c>
      <c r="E123" s="109" t="s">
        <v>146</v>
      </c>
      <c r="F123" s="109" t="s">
        <v>147</v>
      </c>
      <c r="G123" s="100">
        <v>30000</v>
      </c>
    </row>
    <row r="124" spans="1:7" ht="15.75" customHeight="1">
      <c r="A124" s="97">
        <v>112</v>
      </c>
      <c r="B124" s="108" t="s">
        <v>407</v>
      </c>
      <c r="C124" s="109" t="s">
        <v>242</v>
      </c>
      <c r="D124" s="109" t="s">
        <v>148</v>
      </c>
      <c r="E124" s="109" t="s">
        <v>146</v>
      </c>
      <c r="F124" s="109" t="s">
        <v>147</v>
      </c>
      <c r="G124" s="100">
        <v>30000</v>
      </c>
    </row>
    <row r="125" spans="1:7" ht="12" customHeight="1">
      <c r="A125" s="97">
        <v>113</v>
      </c>
      <c r="B125" s="108" t="s">
        <v>379</v>
      </c>
      <c r="C125" s="109" t="s">
        <v>242</v>
      </c>
      <c r="D125" s="109" t="s">
        <v>149</v>
      </c>
      <c r="E125" s="109" t="s">
        <v>146</v>
      </c>
      <c r="F125" s="109" t="s">
        <v>147</v>
      </c>
      <c r="G125" s="100">
        <v>30000</v>
      </c>
    </row>
    <row r="126" spans="1:7" ht="28.5" customHeight="1">
      <c r="A126" s="97">
        <v>114</v>
      </c>
      <c r="B126" s="102" t="s">
        <v>27</v>
      </c>
      <c r="C126" s="98" t="s">
        <v>242</v>
      </c>
      <c r="D126" s="98" t="s">
        <v>149</v>
      </c>
      <c r="E126" s="98" t="s">
        <v>131</v>
      </c>
      <c r="F126" s="98" t="s">
        <v>147</v>
      </c>
      <c r="G126" s="100">
        <v>30000</v>
      </c>
    </row>
    <row r="127" spans="1:7" ht="26.25" customHeight="1">
      <c r="A127" s="97">
        <v>115</v>
      </c>
      <c r="B127" s="102" t="s">
        <v>28</v>
      </c>
      <c r="C127" s="98" t="s">
        <v>242</v>
      </c>
      <c r="D127" s="98" t="s">
        <v>149</v>
      </c>
      <c r="E127" s="98" t="s">
        <v>133</v>
      </c>
      <c r="F127" s="98" t="s">
        <v>147</v>
      </c>
      <c r="G127" s="100">
        <v>30000</v>
      </c>
    </row>
    <row r="128" spans="1:7" ht="27" customHeight="1">
      <c r="A128" s="97">
        <v>116</v>
      </c>
      <c r="B128" s="102" t="s">
        <v>400</v>
      </c>
      <c r="C128" s="98" t="s">
        <v>242</v>
      </c>
      <c r="D128" s="98" t="s">
        <v>149</v>
      </c>
      <c r="E128" s="98" t="s">
        <v>322</v>
      </c>
      <c r="F128" s="98" t="s">
        <v>147</v>
      </c>
      <c r="G128" s="100">
        <v>30000</v>
      </c>
    </row>
    <row r="129" spans="1:7" ht="15" customHeight="1">
      <c r="A129" s="97">
        <v>117</v>
      </c>
      <c r="B129" s="102" t="s">
        <v>442</v>
      </c>
      <c r="C129" s="98" t="s">
        <v>242</v>
      </c>
      <c r="D129" s="98" t="s">
        <v>149</v>
      </c>
      <c r="E129" s="98" t="s">
        <v>322</v>
      </c>
      <c r="F129" s="98" t="s">
        <v>150</v>
      </c>
      <c r="G129" s="100">
        <v>30000</v>
      </c>
    </row>
    <row r="130" spans="1:7" ht="26.25" customHeight="1">
      <c r="A130" s="97">
        <v>118</v>
      </c>
      <c r="B130" s="108" t="s">
        <v>485</v>
      </c>
      <c r="C130" s="109" t="s">
        <v>361</v>
      </c>
      <c r="D130" s="109" t="s">
        <v>145</v>
      </c>
      <c r="E130" s="109" t="s">
        <v>146</v>
      </c>
      <c r="F130" s="109" t="s">
        <v>147</v>
      </c>
      <c r="G130" s="100">
        <v>0</v>
      </c>
    </row>
    <row r="131" spans="1:7" ht="14.25" customHeight="1">
      <c r="A131" s="97">
        <v>119</v>
      </c>
      <c r="B131" s="108" t="s">
        <v>415</v>
      </c>
      <c r="C131" s="109" t="s">
        <v>361</v>
      </c>
      <c r="D131" s="109" t="s">
        <v>152</v>
      </c>
      <c r="E131" s="109" t="s">
        <v>146</v>
      </c>
      <c r="F131" s="109" t="s">
        <v>147</v>
      </c>
      <c r="G131" s="100">
        <v>-27764.11</v>
      </c>
    </row>
    <row r="132" spans="1:7" ht="15" customHeight="1">
      <c r="A132" s="97">
        <v>120</v>
      </c>
      <c r="B132" s="108" t="s">
        <v>387</v>
      </c>
      <c r="C132" s="109" t="s">
        <v>361</v>
      </c>
      <c r="D132" s="109" t="s">
        <v>161</v>
      </c>
      <c r="E132" s="109" t="s">
        <v>146</v>
      </c>
      <c r="F132" s="109" t="s">
        <v>147</v>
      </c>
      <c r="G132" s="100">
        <v>-27764.11</v>
      </c>
    </row>
    <row r="133" spans="1:7" ht="15.75" customHeight="1">
      <c r="A133" s="97">
        <v>121</v>
      </c>
      <c r="B133" s="102" t="s">
        <v>408</v>
      </c>
      <c r="C133" s="98" t="s">
        <v>361</v>
      </c>
      <c r="D133" s="98" t="s">
        <v>161</v>
      </c>
      <c r="E133" s="98" t="s">
        <v>154</v>
      </c>
      <c r="F133" s="98" t="s">
        <v>147</v>
      </c>
      <c r="G133" s="100">
        <v>-27764.11</v>
      </c>
    </row>
    <row r="134" spans="1:7" ht="51" customHeight="1">
      <c r="A134" s="97">
        <v>122</v>
      </c>
      <c r="B134" s="102" t="s">
        <v>445</v>
      </c>
      <c r="C134" s="98" t="s">
        <v>361</v>
      </c>
      <c r="D134" s="98" t="s">
        <v>161</v>
      </c>
      <c r="E134" s="98" t="s">
        <v>314</v>
      </c>
      <c r="F134" s="98" t="s">
        <v>147</v>
      </c>
      <c r="G134" s="100">
        <v>-27764.11</v>
      </c>
    </row>
    <row r="135" spans="1:7" ht="24" customHeight="1">
      <c r="A135" s="97">
        <v>123</v>
      </c>
      <c r="B135" s="102" t="s">
        <v>391</v>
      </c>
      <c r="C135" s="98" t="s">
        <v>361</v>
      </c>
      <c r="D135" s="98" t="s">
        <v>161</v>
      </c>
      <c r="E135" s="98" t="s">
        <v>314</v>
      </c>
      <c r="F135" s="98" t="s">
        <v>162</v>
      </c>
      <c r="G135" s="100">
        <v>-27764.11</v>
      </c>
    </row>
    <row r="136" spans="1:7" ht="15.75" customHeight="1">
      <c r="A136" s="97">
        <v>124</v>
      </c>
      <c r="B136" s="108" t="s">
        <v>407</v>
      </c>
      <c r="C136" s="109" t="s">
        <v>361</v>
      </c>
      <c r="D136" s="109" t="s">
        <v>148</v>
      </c>
      <c r="E136" s="109" t="s">
        <v>146</v>
      </c>
      <c r="F136" s="109" t="s">
        <v>147</v>
      </c>
      <c r="G136" s="100">
        <v>27764.11</v>
      </c>
    </row>
    <row r="137" spans="1:7" ht="16.5" customHeight="1">
      <c r="A137" s="97">
        <v>125</v>
      </c>
      <c r="B137" s="108" t="s">
        <v>379</v>
      </c>
      <c r="C137" s="109" t="s">
        <v>361</v>
      </c>
      <c r="D137" s="109" t="s">
        <v>149</v>
      </c>
      <c r="E137" s="109" t="s">
        <v>146</v>
      </c>
      <c r="F137" s="109" t="s">
        <v>147</v>
      </c>
      <c r="G137" s="100">
        <v>27764.11</v>
      </c>
    </row>
    <row r="138" spans="1:7" ht="26.25" customHeight="1">
      <c r="A138" s="97">
        <v>126</v>
      </c>
      <c r="B138" s="102" t="s">
        <v>27</v>
      </c>
      <c r="C138" s="98" t="s">
        <v>361</v>
      </c>
      <c r="D138" s="98" t="s">
        <v>149</v>
      </c>
      <c r="E138" s="98" t="s">
        <v>131</v>
      </c>
      <c r="F138" s="98" t="s">
        <v>147</v>
      </c>
      <c r="G138" s="100">
        <v>27764.11</v>
      </c>
    </row>
    <row r="139" spans="1:7" ht="24.75" customHeight="1">
      <c r="A139" s="97">
        <v>127</v>
      </c>
      <c r="B139" s="102" t="s">
        <v>128</v>
      </c>
      <c r="C139" s="98" t="s">
        <v>361</v>
      </c>
      <c r="D139" s="98" t="s">
        <v>149</v>
      </c>
      <c r="E139" s="98" t="s">
        <v>132</v>
      </c>
      <c r="F139" s="98" t="s">
        <v>147</v>
      </c>
      <c r="G139" s="100">
        <v>27764.11</v>
      </c>
    </row>
    <row r="140" spans="1:7" ht="26.25" customHeight="1">
      <c r="A140" s="97">
        <v>128</v>
      </c>
      <c r="B140" s="102" t="s">
        <v>453</v>
      </c>
      <c r="C140" s="98" t="s">
        <v>361</v>
      </c>
      <c r="D140" s="98" t="s">
        <v>149</v>
      </c>
      <c r="E140" s="98" t="s">
        <v>230</v>
      </c>
      <c r="F140" s="98" t="s">
        <v>147</v>
      </c>
      <c r="G140" s="100">
        <v>27764.11</v>
      </c>
    </row>
    <row r="141" spans="1:7" ht="13.5" customHeight="1">
      <c r="A141" s="97">
        <v>129</v>
      </c>
      <c r="B141" s="102" t="s">
        <v>442</v>
      </c>
      <c r="C141" s="98" t="s">
        <v>361</v>
      </c>
      <c r="D141" s="98" t="s">
        <v>149</v>
      </c>
      <c r="E141" s="98" t="s">
        <v>230</v>
      </c>
      <c r="F141" s="98" t="s">
        <v>150</v>
      </c>
      <c r="G141" s="100">
        <v>27764.11</v>
      </c>
    </row>
    <row r="142" spans="1:7" ht="16.5" customHeight="1">
      <c r="A142" s="97">
        <v>130</v>
      </c>
      <c r="B142" s="108" t="s">
        <v>494</v>
      </c>
      <c r="C142" s="109" t="s">
        <v>361</v>
      </c>
      <c r="D142" s="109" t="s">
        <v>151</v>
      </c>
      <c r="E142" s="109" t="s">
        <v>146</v>
      </c>
      <c r="F142" s="109" t="s">
        <v>147</v>
      </c>
      <c r="G142" s="100">
        <v>0</v>
      </c>
    </row>
    <row r="143" spans="1:7" ht="16.5" customHeight="1">
      <c r="A143" s="97">
        <v>131</v>
      </c>
      <c r="B143" s="108" t="s">
        <v>373</v>
      </c>
      <c r="C143" s="109" t="s">
        <v>361</v>
      </c>
      <c r="D143" s="109" t="s">
        <v>216</v>
      </c>
      <c r="E143" s="109" t="s">
        <v>146</v>
      </c>
      <c r="F143" s="109" t="s">
        <v>147</v>
      </c>
      <c r="G143" s="100">
        <v>0</v>
      </c>
    </row>
    <row r="144" spans="1:7" ht="26.25" customHeight="1">
      <c r="A144" s="97">
        <v>132</v>
      </c>
      <c r="B144" s="102" t="s">
        <v>24</v>
      </c>
      <c r="C144" s="98" t="s">
        <v>361</v>
      </c>
      <c r="D144" s="98" t="s">
        <v>216</v>
      </c>
      <c r="E144" s="98" t="s">
        <v>129</v>
      </c>
      <c r="F144" s="98" t="s">
        <v>147</v>
      </c>
      <c r="G144" s="100">
        <v>0</v>
      </c>
    </row>
    <row r="145" spans="1:7" ht="26.25" customHeight="1">
      <c r="A145" s="97">
        <v>133</v>
      </c>
      <c r="B145" s="102" t="s">
        <v>54</v>
      </c>
      <c r="C145" s="98" t="s">
        <v>361</v>
      </c>
      <c r="D145" s="98" t="s">
        <v>216</v>
      </c>
      <c r="E145" s="98" t="s">
        <v>130</v>
      </c>
      <c r="F145" s="98" t="s">
        <v>147</v>
      </c>
      <c r="G145" s="100">
        <v>0</v>
      </c>
    </row>
    <row r="146" spans="1:7" ht="15.75" customHeight="1">
      <c r="A146" s="97">
        <v>134</v>
      </c>
      <c r="B146" s="102" t="s">
        <v>7</v>
      </c>
      <c r="C146" s="98" t="s">
        <v>361</v>
      </c>
      <c r="D146" s="98" t="s">
        <v>216</v>
      </c>
      <c r="E146" s="98" t="s">
        <v>232</v>
      </c>
      <c r="F146" s="98" t="s">
        <v>147</v>
      </c>
      <c r="G146" s="100">
        <v>6274.88</v>
      </c>
    </row>
    <row r="147" spans="1:7" ht="17.25" customHeight="1">
      <c r="A147" s="97">
        <v>135</v>
      </c>
      <c r="B147" s="102" t="s">
        <v>442</v>
      </c>
      <c r="C147" s="98" t="s">
        <v>361</v>
      </c>
      <c r="D147" s="98" t="s">
        <v>216</v>
      </c>
      <c r="E147" s="98" t="s">
        <v>232</v>
      </c>
      <c r="F147" s="98" t="s">
        <v>150</v>
      </c>
      <c r="G147" s="100">
        <v>6274.88</v>
      </c>
    </row>
    <row r="148" spans="1:7" ht="54.75" customHeight="1">
      <c r="A148" s="97">
        <v>136</v>
      </c>
      <c r="B148" s="102" t="s">
        <v>374</v>
      </c>
      <c r="C148" s="98" t="s">
        <v>361</v>
      </c>
      <c r="D148" s="98" t="s">
        <v>216</v>
      </c>
      <c r="E148" s="98" t="s">
        <v>217</v>
      </c>
      <c r="F148" s="98" t="s">
        <v>147</v>
      </c>
      <c r="G148" s="100">
        <v>-94093.88</v>
      </c>
    </row>
    <row r="149" spans="1:7" ht="14.25" customHeight="1">
      <c r="A149" s="97">
        <v>137</v>
      </c>
      <c r="B149" s="102" t="s">
        <v>442</v>
      </c>
      <c r="C149" s="98" t="s">
        <v>361</v>
      </c>
      <c r="D149" s="98" t="s">
        <v>216</v>
      </c>
      <c r="E149" s="98" t="s">
        <v>217</v>
      </c>
      <c r="F149" s="98" t="s">
        <v>150</v>
      </c>
      <c r="G149" s="100">
        <v>-6274.88</v>
      </c>
    </row>
    <row r="150" spans="1:7" ht="15.75" customHeight="1">
      <c r="A150" s="97">
        <v>138</v>
      </c>
      <c r="B150" s="102" t="s">
        <v>375</v>
      </c>
      <c r="C150" s="98" t="s">
        <v>361</v>
      </c>
      <c r="D150" s="98" t="s">
        <v>216</v>
      </c>
      <c r="E150" s="98" t="s">
        <v>217</v>
      </c>
      <c r="F150" s="98" t="s">
        <v>164</v>
      </c>
      <c r="G150" s="100">
        <v>-87819</v>
      </c>
    </row>
    <row r="151" spans="1:7" ht="27" customHeight="1">
      <c r="A151" s="97">
        <v>139</v>
      </c>
      <c r="B151" s="102" t="s">
        <v>397</v>
      </c>
      <c r="C151" s="98" t="s">
        <v>361</v>
      </c>
      <c r="D151" s="98" t="s">
        <v>216</v>
      </c>
      <c r="E151" s="98" t="s">
        <v>331</v>
      </c>
      <c r="F151" s="98" t="s">
        <v>147</v>
      </c>
      <c r="G151" s="100">
        <v>87819</v>
      </c>
    </row>
    <row r="152" spans="1:7" ht="26.25" customHeight="1">
      <c r="A152" s="97">
        <v>140</v>
      </c>
      <c r="B152" s="102" t="s">
        <v>375</v>
      </c>
      <c r="C152" s="98" t="s">
        <v>361</v>
      </c>
      <c r="D152" s="98" t="s">
        <v>216</v>
      </c>
      <c r="E152" s="98" t="s">
        <v>331</v>
      </c>
      <c r="F152" s="98" t="s">
        <v>164</v>
      </c>
      <c r="G152" s="100">
        <v>87819</v>
      </c>
    </row>
    <row r="153" spans="1:7" ht="15.75" customHeight="1">
      <c r="A153" s="97">
        <v>141</v>
      </c>
      <c r="B153" s="108" t="s">
        <v>486</v>
      </c>
      <c r="C153" s="109" t="s">
        <v>243</v>
      </c>
      <c r="D153" s="109" t="s">
        <v>145</v>
      </c>
      <c r="E153" s="109" t="s">
        <v>146</v>
      </c>
      <c r="F153" s="109" t="s">
        <v>147</v>
      </c>
      <c r="G153" s="100">
        <v>30000</v>
      </c>
    </row>
    <row r="154" spans="1:7" ht="15" customHeight="1">
      <c r="A154" s="97">
        <v>142</v>
      </c>
      <c r="B154" s="108" t="s">
        <v>454</v>
      </c>
      <c r="C154" s="109" t="s">
        <v>243</v>
      </c>
      <c r="D154" s="109" t="s">
        <v>174</v>
      </c>
      <c r="E154" s="109" t="s">
        <v>146</v>
      </c>
      <c r="F154" s="109" t="s">
        <v>147</v>
      </c>
      <c r="G154" s="100">
        <v>30000</v>
      </c>
    </row>
    <row r="155" spans="1:7" ht="14.25" customHeight="1">
      <c r="A155" s="97">
        <v>143</v>
      </c>
      <c r="B155" s="108" t="s">
        <v>455</v>
      </c>
      <c r="C155" s="109" t="s">
        <v>243</v>
      </c>
      <c r="D155" s="109" t="s">
        <v>175</v>
      </c>
      <c r="E155" s="109" t="s">
        <v>146</v>
      </c>
      <c r="F155" s="109" t="s">
        <v>147</v>
      </c>
      <c r="G155" s="100">
        <v>30000</v>
      </c>
    </row>
    <row r="156" spans="1:7" ht="15.75" customHeight="1">
      <c r="A156" s="97">
        <v>144</v>
      </c>
      <c r="B156" s="102" t="s">
        <v>408</v>
      </c>
      <c r="C156" s="98" t="s">
        <v>243</v>
      </c>
      <c r="D156" s="98" t="s">
        <v>175</v>
      </c>
      <c r="E156" s="98" t="s">
        <v>154</v>
      </c>
      <c r="F156" s="98" t="s">
        <v>147</v>
      </c>
      <c r="G156" s="100">
        <v>30000</v>
      </c>
    </row>
    <row r="157" spans="1:7" ht="15.75" customHeight="1">
      <c r="A157" s="97">
        <v>145</v>
      </c>
      <c r="B157" s="102" t="s">
        <v>449</v>
      </c>
      <c r="C157" s="98" t="s">
        <v>243</v>
      </c>
      <c r="D157" s="98" t="s">
        <v>175</v>
      </c>
      <c r="E157" s="98" t="s">
        <v>309</v>
      </c>
      <c r="F157" s="98" t="s">
        <v>147</v>
      </c>
      <c r="G157" s="100">
        <v>30000</v>
      </c>
    </row>
    <row r="158" spans="1:7" ht="29.25" customHeight="1">
      <c r="A158" s="97">
        <v>146</v>
      </c>
      <c r="B158" s="102" t="s">
        <v>436</v>
      </c>
      <c r="C158" s="98" t="s">
        <v>243</v>
      </c>
      <c r="D158" s="98" t="s">
        <v>175</v>
      </c>
      <c r="E158" s="98" t="s">
        <v>309</v>
      </c>
      <c r="F158" s="98" t="s">
        <v>312</v>
      </c>
      <c r="G158" s="100">
        <v>30000</v>
      </c>
    </row>
    <row r="159" spans="1:7" ht="12" customHeight="1" hidden="1">
      <c r="A159" s="97">
        <v>147</v>
      </c>
      <c r="B159" s="108" t="s">
        <v>487</v>
      </c>
      <c r="C159" s="109" t="s">
        <v>244</v>
      </c>
      <c r="D159" s="109" t="s">
        <v>145</v>
      </c>
      <c r="E159" s="109" t="s">
        <v>146</v>
      </c>
      <c r="F159" s="109" t="s">
        <v>147</v>
      </c>
      <c r="G159" s="100">
        <v>0</v>
      </c>
    </row>
    <row r="160" spans="1:7" ht="26.25" customHeight="1">
      <c r="A160" s="97">
        <v>148</v>
      </c>
      <c r="B160" s="108" t="s">
        <v>488</v>
      </c>
      <c r="C160" s="109" t="s">
        <v>245</v>
      </c>
      <c r="D160" s="109" t="s">
        <v>145</v>
      </c>
      <c r="E160" s="109" t="s">
        <v>146</v>
      </c>
      <c r="F160" s="109" t="s">
        <v>147</v>
      </c>
      <c r="G160" s="100">
        <v>0</v>
      </c>
    </row>
    <row r="161" spans="1:7" ht="15.75" customHeight="1">
      <c r="A161" s="97">
        <v>149</v>
      </c>
      <c r="B161" s="108" t="s">
        <v>415</v>
      </c>
      <c r="C161" s="109" t="s">
        <v>245</v>
      </c>
      <c r="D161" s="109" t="s">
        <v>152</v>
      </c>
      <c r="E161" s="109" t="s">
        <v>146</v>
      </c>
      <c r="F161" s="109" t="s">
        <v>147</v>
      </c>
      <c r="G161" s="100">
        <v>0</v>
      </c>
    </row>
    <row r="162" spans="1:7" ht="37.5" customHeight="1">
      <c r="A162" s="97">
        <v>150</v>
      </c>
      <c r="B162" s="108" t="s">
        <v>474</v>
      </c>
      <c r="C162" s="109" t="s">
        <v>245</v>
      </c>
      <c r="D162" s="109" t="s">
        <v>153</v>
      </c>
      <c r="E162" s="109" t="s">
        <v>146</v>
      </c>
      <c r="F162" s="109" t="s">
        <v>147</v>
      </c>
      <c r="G162" s="100">
        <v>0</v>
      </c>
    </row>
    <row r="163" spans="1:7" ht="14.25" customHeight="1">
      <c r="A163" s="97">
        <v>151</v>
      </c>
      <c r="B163" s="102" t="s">
        <v>408</v>
      </c>
      <c r="C163" s="98" t="s">
        <v>245</v>
      </c>
      <c r="D163" s="98" t="s">
        <v>153</v>
      </c>
      <c r="E163" s="98" t="s">
        <v>154</v>
      </c>
      <c r="F163" s="98" t="s">
        <v>147</v>
      </c>
      <c r="G163" s="100">
        <v>0</v>
      </c>
    </row>
    <row r="164" spans="1:7" ht="28.5" customHeight="1">
      <c r="A164" s="97">
        <v>152</v>
      </c>
      <c r="B164" s="102" t="s">
        <v>470</v>
      </c>
      <c r="C164" s="98" t="s">
        <v>245</v>
      </c>
      <c r="D164" s="98" t="s">
        <v>153</v>
      </c>
      <c r="E164" s="98" t="s">
        <v>218</v>
      </c>
      <c r="F164" s="98" t="s">
        <v>147</v>
      </c>
      <c r="G164" s="100">
        <v>-11000</v>
      </c>
    </row>
    <row r="165" spans="1:7" ht="29.25" customHeight="1">
      <c r="A165" s="97">
        <v>153</v>
      </c>
      <c r="B165" s="102" t="s">
        <v>390</v>
      </c>
      <c r="C165" s="98" t="s">
        <v>245</v>
      </c>
      <c r="D165" s="98" t="s">
        <v>153</v>
      </c>
      <c r="E165" s="98" t="s">
        <v>218</v>
      </c>
      <c r="F165" s="98" t="s">
        <v>155</v>
      </c>
      <c r="G165" s="100">
        <v>-11000</v>
      </c>
    </row>
    <row r="166" spans="1:7" ht="15" customHeight="1">
      <c r="A166" s="97">
        <v>154</v>
      </c>
      <c r="B166" s="102" t="s">
        <v>411</v>
      </c>
      <c r="C166" s="98" t="s">
        <v>245</v>
      </c>
      <c r="D166" s="98" t="s">
        <v>153</v>
      </c>
      <c r="E166" s="98" t="s">
        <v>156</v>
      </c>
      <c r="F166" s="98" t="s">
        <v>147</v>
      </c>
      <c r="G166" s="100">
        <v>11000</v>
      </c>
    </row>
    <row r="167" spans="1:7" ht="13.5" customHeight="1">
      <c r="A167" s="97">
        <v>155</v>
      </c>
      <c r="B167" s="102" t="s">
        <v>442</v>
      </c>
      <c r="C167" s="98" t="s">
        <v>245</v>
      </c>
      <c r="D167" s="98" t="s">
        <v>153</v>
      </c>
      <c r="E167" s="98" t="s">
        <v>156</v>
      </c>
      <c r="F167" s="98" t="s">
        <v>150</v>
      </c>
      <c r="G167" s="100">
        <v>11000</v>
      </c>
    </row>
    <row r="168" spans="1:7" ht="15" customHeight="1">
      <c r="A168" s="97">
        <v>156</v>
      </c>
      <c r="B168" s="108" t="s">
        <v>494</v>
      </c>
      <c r="C168" s="109" t="s">
        <v>245</v>
      </c>
      <c r="D168" s="109" t="s">
        <v>151</v>
      </c>
      <c r="E168" s="109" t="s">
        <v>146</v>
      </c>
      <c r="F168" s="109" t="s">
        <v>147</v>
      </c>
      <c r="G168" s="100">
        <v>0</v>
      </c>
    </row>
    <row r="169" spans="1:7" ht="18" customHeight="1">
      <c r="A169" s="97">
        <v>157</v>
      </c>
      <c r="B169" s="108" t="s">
        <v>373</v>
      </c>
      <c r="C169" s="109" t="s">
        <v>245</v>
      </c>
      <c r="D169" s="109" t="s">
        <v>216</v>
      </c>
      <c r="E169" s="109" t="s">
        <v>146</v>
      </c>
      <c r="F169" s="109" t="s">
        <v>147</v>
      </c>
      <c r="G169" s="100">
        <v>0</v>
      </c>
    </row>
    <row r="170" spans="1:7" ht="27" customHeight="1">
      <c r="A170" s="97">
        <v>158</v>
      </c>
      <c r="B170" s="102" t="s">
        <v>24</v>
      </c>
      <c r="C170" s="98" t="s">
        <v>245</v>
      </c>
      <c r="D170" s="98" t="s">
        <v>216</v>
      </c>
      <c r="E170" s="98" t="s">
        <v>129</v>
      </c>
      <c r="F170" s="98" t="s">
        <v>147</v>
      </c>
      <c r="G170" s="100">
        <v>0</v>
      </c>
    </row>
    <row r="171" spans="1:7" ht="26.25" customHeight="1">
      <c r="A171" s="97">
        <v>159</v>
      </c>
      <c r="B171" s="102" t="s">
        <v>54</v>
      </c>
      <c r="C171" s="98" t="s">
        <v>245</v>
      </c>
      <c r="D171" s="98" t="s">
        <v>216</v>
      </c>
      <c r="E171" s="98" t="s">
        <v>130</v>
      </c>
      <c r="F171" s="98" t="s">
        <v>147</v>
      </c>
      <c r="G171" s="100">
        <v>0</v>
      </c>
    </row>
    <row r="172" spans="1:7" ht="18.75" customHeight="1">
      <c r="A172" s="97">
        <v>160</v>
      </c>
      <c r="B172" s="102" t="s">
        <v>457</v>
      </c>
      <c r="C172" s="98" t="s">
        <v>245</v>
      </c>
      <c r="D172" s="98" t="s">
        <v>216</v>
      </c>
      <c r="E172" s="98" t="s">
        <v>223</v>
      </c>
      <c r="F172" s="98" t="s">
        <v>147</v>
      </c>
      <c r="G172" s="100">
        <v>89880</v>
      </c>
    </row>
    <row r="173" spans="1:7" ht="29.25" customHeight="1">
      <c r="A173" s="97">
        <v>161</v>
      </c>
      <c r="B173" s="102" t="s">
        <v>375</v>
      </c>
      <c r="C173" s="98" t="s">
        <v>245</v>
      </c>
      <c r="D173" s="98" t="s">
        <v>216</v>
      </c>
      <c r="E173" s="98" t="s">
        <v>223</v>
      </c>
      <c r="F173" s="98" t="s">
        <v>164</v>
      </c>
      <c r="G173" s="100">
        <v>89880</v>
      </c>
    </row>
    <row r="174" spans="1:7" ht="52.5" customHeight="1">
      <c r="A174" s="97">
        <v>162</v>
      </c>
      <c r="B174" s="102" t="s">
        <v>5</v>
      </c>
      <c r="C174" s="98" t="s">
        <v>245</v>
      </c>
      <c r="D174" s="98" t="s">
        <v>216</v>
      </c>
      <c r="E174" s="98" t="s">
        <v>217</v>
      </c>
      <c r="F174" s="98" t="s">
        <v>147</v>
      </c>
      <c r="G174" s="100">
        <v>-89880</v>
      </c>
    </row>
    <row r="175" spans="1:7" ht="18" customHeight="1">
      <c r="A175" s="97">
        <v>163</v>
      </c>
      <c r="B175" s="102" t="s">
        <v>442</v>
      </c>
      <c r="C175" s="98" t="s">
        <v>245</v>
      </c>
      <c r="D175" s="98" t="s">
        <v>216</v>
      </c>
      <c r="E175" s="98" t="s">
        <v>217</v>
      </c>
      <c r="F175" s="98" t="s">
        <v>150</v>
      </c>
      <c r="G175" s="100">
        <v>-89880</v>
      </c>
    </row>
    <row r="176" spans="1:7" ht="16.5" customHeight="1">
      <c r="A176" s="97">
        <v>164</v>
      </c>
      <c r="B176" s="108" t="s">
        <v>489</v>
      </c>
      <c r="C176" s="109" t="s">
        <v>157</v>
      </c>
      <c r="D176" s="109" t="s">
        <v>145</v>
      </c>
      <c r="E176" s="109" t="s">
        <v>146</v>
      </c>
      <c r="F176" s="109" t="s">
        <v>147</v>
      </c>
      <c r="G176" s="100">
        <v>18202515.5</v>
      </c>
    </row>
    <row r="177" spans="1:7" ht="16.5" customHeight="1">
      <c r="A177" s="97">
        <v>165</v>
      </c>
      <c r="B177" s="108" t="s">
        <v>415</v>
      </c>
      <c r="C177" s="109" t="s">
        <v>157</v>
      </c>
      <c r="D177" s="109" t="s">
        <v>152</v>
      </c>
      <c r="E177" s="109" t="s">
        <v>146</v>
      </c>
      <c r="F177" s="109" t="s">
        <v>147</v>
      </c>
      <c r="G177" s="100">
        <v>-200000</v>
      </c>
    </row>
    <row r="178" spans="1:7" ht="36.75" customHeight="1">
      <c r="A178" s="97">
        <v>166</v>
      </c>
      <c r="B178" s="108" t="s">
        <v>474</v>
      </c>
      <c r="C178" s="109" t="s">
        <v>157</v>
      </c>
      <c r="D178" s="109" t="s">
        <v>153</v>
      </c>
      <c r="E178" s="109" t="s">
        <v>146</v>
      </c>
      <c r="F178" s="109" t="s">
        <v>147</v>
      </c>
      <c r="G178" s="100">
        <v>0</v>
      </c>
    </row>
    <row r="179" spans="1:7" ht="16.5" customHeight="1">
      <c r="A179" s="97">
        <v>167</v>
      </c>
      <c r="B179" s="102" t="s">
        <v>408</v>
      </c>
      <c r="C179" s="98" t="s">
        <v>157</v>
      </c>
      <c r="D179" s="98" t="s">
        <v>153</v>
      </c>
      <c r="E179" s="98" t="s">
        <v>154</v>
      </c>
      <c r="F179" s="98" t="s">
        <v>147</v>
      </c>
      <c r="G179" s="100">
        <v>0</v>
      </c>
    </row>
    <row r="180" spans="1:7" ht="29.25" customHeight="1">
      <c r="A180" s="97">
        <v>168</v>
      </c>
      <c r="B180" s="102" t="s">
        <v>470</v>
      </c>
      <c r="C180" s="98" t="s">
        <v>157</v>
      </c>
      <c r="D180" s="98" t="s">
        <v>153</v>
      </c>
      <c r="E180" s="98" t="s">
        <v>218</v>
      </c>
      <c r="F180" s="98" t="s">
        <v>147</v>
      </c>
      <c r="G180" s="100">
        <v>80000</v>
      </c>
    </row>
    <row r="181" spans="1:7" ht="27.75" customHeight="1">
      <c r="A181" s="97">
        <v>169</v>
      </c>
      <c r="B181" s="102" t="s">
        <v>390</v>
      </c>
      <c r="C181" s="98" t="s">
        <v>157</v>
      </c>
      <c r="D181" s="98" t="s">
        <v>153</v>
      </c>
      <c r="E181" s="98" t="s">
        <v>218</v>
      </c>
      <c r="F181" s="98" t="s">
        <v>155</v>
      </c>
      <c r="G181" s="100">
        <v>80000</v>
      </c>
    </row>
    <row r="182" spans="1:7" ht="13.5" customHeight="1">
      <c r="A182" s="97">
        <v>170</v>
      </c>
      <c r="B182" s="102" t="s">
        <v>410</v>
      </c>
      <c r="C182" s="98" t="s">
        <v>157</v>
      </c>
      <c r="D182" s="98" t="s">
        <v>153</v>
      </c>
      <c r="E182" s="98" t="s">
        <v>219</v>
      </c>
      <c r="F182" s="98" t="s">
        <v>147</v>
      </c>
      <c r="G182" s="100">
        <v>-80000</v>
      </c>
    </row>
    <row r="183" spans="1:7" ht="13.5" customHeight="1">
      <c r="A183" s="97">
        <v>171</v>
      </c>
      <c r="B183" s="102" t="s">
        <v>442</v>
      </c>
      <c r="C183" s="98" t="s">
        <v>157</v>
      </c>
      <c r="D183" s="98" t="s">
        <v>153</v>
      </c>
      <c r="E183" s="98" t="s">
        <v>219</v>
      </c>
      <c r="F183" s="98" t="s">
        <v>150</v>
      </c>
      <c r="G183" s="100">
        <v>-80000</v>
      </c>
    </row>
    <row r="184" spans="1:7" ht="16.5" customHeight="1">
      <c r="A184" s="97">
        <v>172</v>
      </c>
      <c r="B184" s="108" t="s">
        <v>448</v>
      </c>
      <c r="C184" s="109" t="s">
        <v>157</v>
      </c>
      <c r="D184" s="109" t="s">
        <v>308</v>
      </c>
      <c r="E184" s="109" t="s">
        <v>146</v>
      </c>
      <c r="F184" s="109" t="s">
        <v>147</v>
      </c>
      <c r="G184" s="100">
        <v>-50000</v>
      </c>
    </row>
    <row r="185" spans="1:7" ht="14.25" customHeight="1">
      <c r="A185" s="97">
        <v>173</v>
      </c>
      <c r="B185" s="102" t="s">
        <v>408</v>
      </c>
      <c r="C185" s="98" t="s">
        <v>157</v>
      </c>
      <c r="D185" s="98" t="s">
        <v>308</v>
      </c>
      <c r="E185" s="98" t="s">
        <v>154</v>
      </c>
      <c r="F185" s="98" t="s">
        <v>147</v>
      </c>
      <c r="G185" s="100">
        <v>-50000</v>
      </c>
    </row>
    <row r="186" spans="1:7" ht="15.75" customHeight="1">
      <c r="A186" s="97">
        <v>174</v>
      </c>
      <c r="B186" s="102" t="s">
        <v>449</v>
      </c>
      <c r="C186" s="98" t="s">
        <v>157</v>
      </c>
      <c r="D186" s="98" t="s">
        <v>308</v>
      </c>
      <c r="E186" s="98" t="s">
        <v>309</v>
      </c>
      <c r="F186" s="98" t="s">
        <v>147</v>
      </c>
      <c r="G186" s="100">
        <v>-50000</v>
      </c>
    </row>
    <row r="187" spans="1:7" ht="17.25" customHeight="1">
      <c r="A187" s="97">
        <v>175</v>
      </c>
      <c r="B187" s="102" t="s">
        <v>447</v>
      </c>
      <c r="C187" s="98" t="s">
        <v>157</v>
      </c>
      <c r="D187" s="98" t="s">
        <v>308</v>
      </c>
      <c r="E187" s="98" t="s">
        <v>309</v>
      </c>
      <c r="F187" s="98" t="s">
        <v>310</v>
      </c>
      <c r="G187" s="100">
        <v>-50000</v>
      </c>
    </row>
    <row r="188" spans="1:7" ht="15" customHeight="1">
      <c r="A188" s="97">
        <v>176</v>
      </c>
      <c r="B188" s="108" t="s">
        <v>387</v>
      </c>
      <c r="C188" s="109" t="s">
        <v>157</v>
      </c>
      <c r="D188" s="109" t="s">
        <v>161</v>
      </c>
      <c r="E188" s="109" t="s">
        <v>146</v>
      </c>
      <c r="F188" s="109" t="s">
        <v>147</v>
      </c>
      <c r="G188" s="100">
        <v>-150000</v>
      </c>
    </row>
    <row r="189" spans="1:7" ht="13.5" customHeight="1">
      <c r="A189" s="97">
        <v>177</v>
      </c>
      <c r="B189" s="102" t="s">
        <v>408</v>
      </c>
      <c r="C189" s="98" t="s">
        <v>157</v>
      </c>
      <c r="D189" s="98" t="s">
        <v>161</v>
      </c>
      <c r="E189" s="98" t="s">
        <v>154</v>
      </c>
      <c r="F189" s="98" t="s">
        <v>147</v>
      </c>
      <c r="G189" s="100">
        <v>-150000</v>
      </c>
    </row>
    <row r="190" spans="1:7" ht="54" customHeight="1">
      <c r="A190" s="97">
        <v>178</v>
      </c>
      <c r="B190" s="102" t="s">
        <v>469</v>
      </c>
      <c r="C190" s="98" t="s">
        <v>157</v>
      </c>
      <c r="D190" s="98" t="s">
        <v>161</v>
      </c>
      <c r="E190" s="98" t="s">
        <v>313</v>
      </c>
      <c r="F190" s="98" t="s">
        <v>147</v>
      </c>
      <c r="G190" s="100">
        <v>-150000</v>
      </c>
    </row>
    <row r="191" spans="1:7" ht="26.25" customHeight="1">
      <c r="A191" s="97">
        <v>179</v>
      </c>
      <c r="B191" s="102" t="s">
        <v>390</v>
      </c>
      <c r="C191" s="98" t="s">
        <v>157</v>
      </c>
      <c r="D191" s="98" t="s">
        <v>161</v>
      </c>
      <c r="E191" s="98" t="s">
        <v>313</v>
      </c>
      <c r="F191" s="98" t="s">
        <v>155</v>
      </c>
      <c r="G191" s="100">
        <v>-150000</v>
      </c>
    </row>
    <row r="192" spans="1:7" ht="15.75" customHeight="1">
      <c r="A192" s="97">
        <v>180</v>
      </c>
      <c r="B192" s="102" t="s">
        <v>417</v>
      </c>
      <c r="C192" s="98" t="s">
        <v>157</v>
      </c>
      <c r="D192" s="98" t="s">
        <v>161</v>
      </c>
      <c r="E192" s="98" t="s">
        <v>228</v>
      </c>
      <c r="F192" s="98" t="s">
        <v>147</v>
      </c>
      <c r="G192" s="100">
        <v>0</v>
      </c>
    </row>
    <row r="193" spans="1:7" ht="26.25" customHeight="1">
      <c r="A193" s="97">
        <v>181</v>
      </c>
      <c r="B193" s="102" t="s">
        <v>394</v>
      </c>
      <c r="C193" s="98" t="s">
        <v>157</v>
      </c>
      <c r="D193" s="98" t="s">
        <v>161</v>
      </c>
      <c r="E193" s="98" t="s">
        <v>228</v>
      </c>
      <c r="F193" s="98" t="s">
        <v>315</v>
      </c>
      <c r="G193" s="100">
        <v>15000</v>
      </c>
    </row>
    <row r="194" spans="1:7" ht="27" customHeight="1">
      <c r="A194" s="97">
        <v>182</v>
      </c>
      <c r="B194" s="102" t="s">
        <v>390</v>
      </c>
      <c r="C194" s="98" t="s">
        <v>157</v>
      </c>
      <c r="D194" s="98" t="s">
        <v>161</v>
      </c>
      <c r="E194" s="98" t="s">
        <v>228</v>
      </c>
      <c r="F194" s="98" t="s">
        <v>155</v>
      </c>
      <c r="G194" s="100">
        <v>0</v>
      </c>
    </row>
    <row r="195" spans="1:7" ht="15.75" customHeight="1">
      <c r="A195" s="97">
        <v>183</v>
      </c>
      <c r="B195" s="102" t="s">
        <v>442</v>
      </c>
      <c r="C195" s="98" t="s">
        <v>157</v>
      </c>
      <c r="D195" s="98" t="s">
        <v>161</v>
      </c>
      <c r="E195" s="98" t="s">
        <v>228</v>
      </c>
      <c r="F195" s="98" t="s">
        <v>150</v>
      </c>
      <c r="G195" s="100">
        <v>-15000</v>
      </c>
    </row>
    <row r="196" spans="1:7" ht="26.25" customHeight="1">
      <c r="A196" s="97">
        <v>184</v>
      </c>
      <c r="B196" s="108" t="s">
        <v>406</v>
      </c>
      <c r="C196" s="109" t="s">
        <v>157</v>
      </c>
      <c r="D196" s="109" t="s">
        <v>229</v>
      </c>
      <c r="E196" s="109" t="s">
        <v>146</v>
      </c>
      <c r="F196" s="109" t="s">
        <v>147</v>
      </c>
      <c r="G196" s="100">
        <v>856079.82</v>
      </c>
    </row>
    <row r="197" spans="1:7" ht="26.25" customHeight="1">
      <c r="A197" s="97">
        <v>185</v>
      </c>
      <c r="B197" s="108" t="s">
        <v>392</v>
      </c>
      <c r="C197" s="109" t="s">
        <v>157</v>
      </c>
      <c r="D197" s="109" t="s">
        <v>316</v>
      </c>
      <c r="E197" s="109" t="s">
        <v>146</v>
      </c>
      <c r="F197" s="109" t="s">
        <v>147</v>
      </c>
      <c r="G197" s="100">
        <v>1050000</v>
      </c>
    </row>
    <row r="198" spans="1:7" ht="16.5" customHeight="1">
      <c r="A198" s="97">
        <v>186</v>
      </c>
      <c r="B198" s="102" t="s">
        <v>408</v>
      </c>
      <c r="C198" s="98" t="s">
        <v>157</v>
      </c>
      <c r="D198" s="98" t="s">
        <v>316</v>
      </c>
      <c r="E198" s="98" t="s">
        <v>154</v>
      </c>
      <c r="F198" s="98" t="s">
        <v>147</v>
      </c>
      <c r="G198" s="100">
        <v>1050000</v>
      </c>
    </row>
    <row r="199" spans="1:7" ht="15.75" customHeight="1">
      <c r="A199" s="97">
        <v>187</v>
      </c>
      <c r="B199" s="102" t="s">
        <v>450</v>
      </c>
      <c r="C199" s="98" t="s">
        <v>157</v>
      </c>
      <c r="D199" s="98" t="s">
        <v>316</v>
      </c>
      <c r="E199" s="98" t="s">
        <v>317</v>
      </c>
      <c r="F199" s="98" t="s">
        <v>147</v>
      </c>
      <c r="G199" s="100">
        <v>1050000</v>
      </c>
    </row>
    <row r="200" spans="1:7" ht="26.25" customHeight="1">
      <c r="A200" s="97">
        <v>188</v>
      </c>
      <c r="B200" s="102" t="s">
        <v>436</v>
      </c>
      <c r="C200" s="98" t="s">
        <v>157</v>
      </c>
      <c r="D200" s="98" t="s">
        <v>316</v>
      </c>
      <c r="E200" s="98" t="s">
        <v>317</v>
      </c>
      <c r="F200" s="98" t="s">
        <v>312</v>
      </c>
      <c r="G200" s="100">
        <v>1050000</v>
      </c>
    </row>
    <row r="201" spans="1:7" ht="30" customHeight="1">
      <c r="A201" s="97">
        <v>189</v>
      </c>
      <c r="B201" s="108" t="s">
        <v>383</v>
      </c>
      <c r="C201" s="109" t="s">
        <v>157</v>
      </c>
      <c r="D201" s="109" t="s">
        <v>261</v>
      </c>
      <c r="E201" s="109" t="s">
        <v>146</v>
      </c>
      <c r="F201" s="109" t="s">
        <v>147</v>
      </c>
      <c r="G201" s="100">
        <v>-193920.18</v>
      </c>
    </row>
    <row r="202" spans="1:7" ht="30" customHeight="1">
      <c r="A202" s="97">
        <v>190</v>
      </c>
      <c r="B202" s="102" t="s">
        <v>80</v>
      </c>
      <c r="C202" s="98" t="s">
        <v>157</v>
      </c>
      <c r="D202" s="98" t="s">
        <v>261</v>
      </c>
      <c r="E202" s="98" t="s">
        <v>67</v>
      </c>
      <c r="F202" s="98" t="s">
        <v>147</v>
      </c>
      <c r="G202" s="100">
        <v>-193920.18</v>
      </c>
    </row>
    <row r="203" spans="1:7" ht="28.5" customHeight="1">
      <c r="A203" s="97">
        <v>191</v>
      </c>
      <c r="B203" s="102" t="s">
        <v>19</v>
      </c>
      <c r="C203" s="98" t="s">
        <v>157</v>
      </c>
      <c r="D203" s="98" t="s">
        <v>261</v>
      </c>
      <c r="E203" s="98" t="s">
        <v>71</v>
      </c>
      <c r="F203" s="98" t="s">
        <v>147</v>
      </c>
      <c r="G203" s="100">
        <v>-193920.18</v>
      </c>
    </row>
    <row r="204" spans="1:7" ht="15.75" customHeight="1">
      <c r="A204" s="97">
        <v>192</v>
      </c>
      <c r="B204" s="102" t="s">
        <v>462</v>
      </c>
      <c r="C204" s="98" t="s">
        <v>157</v>
      </c>
      <c r="D204" s="98" t="s">
        <v>261</v>
      </c>
      <c r="E204" s="98" t="s">
        <v>318</v>
      </c>
      <c r="F204" s="98" t="s">
        <v>147</v>
      </c>
      <c r="G204" s="100">
        <v>-193920.18</v>
      </c>
    </row>
    <row r="205" spans="1:7" ht="13.5" customHeight="1">
      <c r="A205" s="97">
        <v>193</v>
      </c>
      <c r="B205" s="102" t="s">
        <v>393</v>
      </c>
      <c r="C205" s="98" t="s">
        <v>157</v>
      </c>
      <c r="D205" s="98" t="s">
        <v>261</v>
      </c>
      <c r="E205" s="98" t="s">
        <v>318</v>
      </c>
      <c r="F205" s="98" t="s">
        <v>319</v>
      </c>
      <c r="G205" s="100">
        <v>-193920.18</v>
      </c>
    </row>
    <row r="206" spans="1:7" ht="15" customHeight="1">
      <c r="A206" s="97">
        <v>194</v>
      </c>
      <c r="B206" s="108" t="s">
        <v>407</v>
      </c>
      <c r="C206" s="109" t="s">
        <v>157</v>
      </c>
      <c r="D206" s="109" t="s">
        <v>148</v>
      </c>
      <c r="E206" s="109" t="s">
        <v>146</v>
      </c>
      <c r="F206" s="109" t="s">
        <v>147</v>
      </c>
      <c r="G206" s="100">
        <v>-129900</v>
      </c>
    </row>
    <row r="207" spans="1:7" ht="12" customHeight="1">
      <c r="A207" s="97">
        <v>195</v>
      </c>
      <c r="B207" s="108" t="s">
        <v>378</v>
      </c>
      <c r="C207" s="109" t="s">
        <v>157</v>
      </c>
      <c r="D207" s="109" t="s">
        <v>320</v>
      </c>
      <c r="E207" s="109" t="s">
        <v>146</v>
      </c>
      <c r="F207" s="109" t="s">
        <v>147</v>
      </c>
      <c r="G207" s="100">
        <v>-129900</v>
      </c>
    </row>
    <row r="208" spans="1:7" ht="26.25" customHeight="1">
      <c r="A208" s="97">
        <v>196</v>
      </c>
      <c r="B208" s="102" t="s">
        <v>80</v>
      </c>
      <c r="C208" s="98" t="s">
        <v>157</v>
      </c>
      <c r="D208" s="98" t="s">
        <v>320</v>
      </c>
      <c r="E208" s="98" t="s">
        <v>67</v>
      </c>
      <c r="F208" s="98" t="s">
        <v>147</v>
      </c>
      <c r="G208" s="100">
        <v>-129900</v>
      </c>
    </row>
    <row r="209" spans="1:7" ht="15.75" customHeight="1">
      <c r="A209" s="97">
        <v>197</v>
      </c>
      <c r="B209" s="102" t="s">
        <v>17</v>
      </c>
      <c r="C209" s="98" t="s">
        <v>157</v>
      </c>
      <c r="D209" s="98" t="s">
        <v>320</v>
      </c>
      <c r="E209" s="98" t="s">
        <v>74</v>
      </c>
      <c r="F209" s="98" t="s">
        <v>147</v>
      </c>
      <c r="G209" s="100">
        <v>-129900</v>
      </c>
    </row>
    <row r="210" spans="1:7" ht="27" customHeight="1">
      <c r="A210" s="97">
        <v>198</v>
      </c>
      <c r="B210" s="102" t="s">
        <v>439</v>
      </c>
      <c r="C210" s="98" t="s">
        <v>157</v>
      </c>
      <c r="D210" s="98" t="s">
        <v>320</v>
      </c>
      <c r="E210" s="98" t="s">
        <v>321</v>
      </c>
      <c r="F210" s="98" t="s">
        <v>147</v>
      </c>
      <c r="G210" s="100">
        <v>-129900</v>
      </c>
    </row>
    <row r="211" spans="1:7" ht="15.75" customHeight="1">
      <c r="A211" s="97">
        <v>199</v>
      </c>
      <c r="B211" s="102" t="s">
        <v>442</v>
      </c>
      <c r="C211" s="98" t="s">
        <v>157</v>
      </c>
      <c r="D211" s="98" t="s">
        <v>320</v>
      </c>
      <c r="E211" s="98" t="s">
        <v>321</v>
      </c>
      <c r="F211" s="98" t="s">
        <v>150</v>
      </c>
      <c r="G211" s="100">
        <v>-129900</v>
      </c>
    </row>
    <row r="212" spans="1:7" ht="18" customHeight="1">
      <c r="A212" s="97">
        <v>200</v>
      </c>
      <c r="B212" s="108" t="s">
        <v>379</v>
      </c>
      <c r="C212" s="109" t="s">
        <v>157</v>
      </c>
      <c r="D212" s="109" t="s">
        <v>149</v>
      </c>
      <c r="E212" s="109" t="s">
        <v>146</v>
      </c>
      <c r="F212" s="109" t="s">
        <v>147</v>
      </c>
      <c r="G212" s="100">
        <v>0</v>
      </c>
    </row>
    <row r="213" spans="1:7" ht="26.25" customHeight="1">
      <c r="A213" s="97">
        <v>201</v>
      </c>
      <c r="B213" s="102" t="s">
        <v>27</v>
      </c>
      <c r="C213" s="98" t="s">
        <v>157</v>
      </c>
      <c r="D213" s="98" t="s">
        <v>149</v>
      </c>
      <c r="E213" s="98" t="s">
        <v>131</v>
      </c>
      <c r="F213" s="98" t="s">
        <v>147</v>
      </c>
      <c r="G213" s="100">
        <v>0</v>
      </c>
    </row>
    <row r="214" spans="1:7" ht="26.25" customHeight="1">
      <c r="A214" s="97">
        <v>202</v>
      </c>
      <c r="B214" s="102" t="s">
        <v>28</v>
      </c>
      <c r="C214" s="98" t="s">
        <v>157</v>
      </c>
      <c r="D214" s="98" t="s">
        <v>149</v>
      </c>
      <c r="E214" s="98" t="s">
        <v>133</v>
      </c>
      <c r="F214" s="98" t="s">
        <v>147</v>
      </c>
      <c r="G214" s="100">
        <v>0</v>
      </c>
    </row>
    <row r="215" spans="1:7" ht="26.25" customHeight="1">
      <c r="A215" s="97">
        <v>203</v>
      </c>
      <c r="B215" s="102" t="s">
        <v>451</v>
      </c>
      <c r="C215" s="98" t="s">
        <v>157</v>
      </c>
      <c r="D215" s="98" t="s">
        <v>149</v>
      </c>
      <c r="E215" s="98" t="s">
        <v>248</v>
      </c>
      <c r="F215" s="98" t="s">
        <v>147</v>
      </c>
      <c r="G215" s="100">
        <v>275126</v>
      </c>
    </row>
    <row r="216" spans="1:7" ht="15.75" customHeight="1">
      <c r="A216" s="97">
        <v>204</v>
      </c>
      <c r="B216" s="102" t="s">
        <v>442</v>
      </c>
      <c r="C216" s="98" t="s">
        <v>157</v>
      </c>
      <c r="D216" s="98" t="s">
        <v>149</v>
      </c>
      <c r="E216" s="98" t="s">
        <v>248</v>
      </c>
      <c r="F216" s="98" t="s">
        <v>150</v>
      </c>
      <c r="G216" s="100">
        <v>275126</v>
      </c>
    </row>
    <row r="217" spans="1:7" ht="26.25" customHeight="1">
      <c r="A217" s="97">
        <v>205</v>
      </c>
      <c r="B217" s="102" t="s">
        <v>401</v>
      </c>
      <c r="C217" s="98" t="s">
        <v>157</v>
      </c>
      <c r="D217" s="98" t="s">
        <v>149</v>
      </c>
      <c r="E217" s="98" t="s">
        <v>221</v>
      </c>
      <c r="F217" s="98" t="s">
        <v>147</v>
      </c>
      <c r="G217" s="100">
        <v>-275126</v>
      </c>
    </row>
    <row r="218" spans="1:7" ht="26.25" customHeight="1">
      <c r="A218" s="97">
        <v>206</v>
      </c>
      <c r="B218" s="102" t="s">
        <v>391</v>
      </c>
      <c r="C218" s="98" t="s">
        <v>157</v>
      </c>
      <c r="D218" s="98" t="s">
        <v>149</v>
      </c>
      <c r="E218" s="98" t="s">
        <v>221</v>
      </c>
      <c r="F218" s="98" t="s">
        <v>162</v>
      </c>
      <c r="G218" s="100">
        <v>-275126</v>
      </c>
    </row>
    <row r="219" spans="1:7" ht="15" customHeight="1">
      <c r="A219" s="97">
        <v>207</v>
      </c>
      <c r="B219" s="108" t="s">
        <v>494</v>
      </c>
      <c r="C219" s="109" t="s">
        <v>157</v>
      </c>
      <c r="D219" s="109" t="s">
        <v>151</v>
      </c>
      <c r="E219" s="109" t="s">
        <v>146</v>
      </c>
      <c r="F219" s="109" t="s">
        <v>147</v>
      </c>
      <c r="G219" s="100">
        <v>2937509.68</v>
      </c>
    </row>
    <row r="220" spans="1:7" ht="12.75" customHeight="1">
      <c r="A220" s="97">
        <v>208</v>
      </c>
      <c r="B220" s="108" t="s">
        <v>388</v>
      </c>
      <c r="C220" s="109" t="s">
        <v>157</v>
      </c>
      <c r="D220" s="109" t="s">
        <v>324</v>
      </c>
      <c r="E220" s="109" t="s">
        <v>146</v>
      </c>
      <c r="F220" s="109" t="s">
        <v>147</v>
      </c>
      <c r="G220" s="100">
        <v>-564115.32</v>
      </c>
    </row>
    <row r="221" spans="1:7" ht="26.25" customHeight="1">
      <c r="A221" s="97">
        <v>209</v>
      </c>
      <c r="B221" s="102" t="s">
        <v>24</v>
      </c>
      <c r="C221" s="98" t="s">
        <v>157</v>
      </c>
      <c r="D221" s="98" t="s">
        <v>324</v>
      </c>
      <c r="E221" s="98" t="s">
        <v>129</v>
      </c>
      <c r="F221" s="98" t="s">
        <v>147</v>
      </c>
      <c r="G221" s="100">
        <v>-564115.32</v>
      </c>
    </row>
    <row r="222" spans="1:7" ht="26.25" customHeight="1">
      <c r="A222" s="97">
        <v>210</v>
      </c>
      <c r="B222" s="102" t="s">
        <v>55</v>
      </c>
      <c r="C222" s="98" t="s">
        <v>157</v>
      </c>
      <c r="D222" s="98" t="s">
        <v>324</v>
      </c>
      <c r="E222" s="98" t="s">
        <v>78</v>
      </c>
      <c r="F222" s="98" t="s">
        <v>147</v>
      </c>
      <c r="G222" s="100">
        <v>-564115.32</v>
      </c>
    </row>
    <row r="223" spans="1:7" ht="26.25" customHeight="1">
      <c r="A223" s="97">
        <v>211</v>
      </c>
      <c r="B223" s="102" t="s">
        <v>376</v>
      </c>
      <c r="C223" s="98" t="s">
        <v>157</v>
      </c>
      <c r="D223" s="98" t="s">
        <v>324</v>
      </c>
      <c r="E223" s="98" t="s">
        <v>325</v>
      </c>
      <c r="F223" s="98" t="s">
        <v>147</v>
      </c>
      <c r="G223" s="100">
        <v>-414115.32</v>
      </c>
    </row>
    <row r="224" spans="1:7" ht="17.25" customHeight="1">
      <c r="A224" s="97">
        <v>212</v>
      </c>
      <c r="B224" s="102" t="s">
        <v>442</v>
      </c>
      <c r="C224" s="98" t="s">
        <v>157</v>
      </c>
      <c r="D224" s="98" t="s">
        <v>324</v>
      </c>
      <c r="E224" s="98" t="s">
        <v>325</v>
      </c>
      <c r="F224" s="98" t="s">
        <v>150</v>
      </c>
      <c r="G224" s="100">
        <v>-414115.32</v>
      </c>
    </row>
    <row r="225" spans="1:7" ht="14.25" customHeight="1">
      <c r="A225" s="97">
        <v>213</v>
      </c>
      <c r="B225" s="102" t="s">
        <v>435</v>
      </c>
      <c r="C225" s="98" t="s">
        <v>157</v>
      </c>
      <c r="D225" s="98" t="s">
        <v>324</v>
      </c>
      <c r="E225" s="98" t="s">
        <v>326</v>
      </c>
      <c r="F225" s="98" t="s">
        <v>147</v>
      </c>
      <c r="G225" s="100">
        <v>-150000</v>
      </c>
    </row>
    <row r="226" spans="1:7" ht="16.5" customHeight="1">
      <c r="A226" s="97">
        <v>214</v>
      </c>
      <c r="B226" s="102" t="s">
        <v>442</v>
      </c>
      <c r="C226" s="98" t="s">
        <v>157</v>
      </c>
      <c r="D226" s="98" t="s">
        <v>324</v>
      </c>
      <c r="E226" s="98" t="s">
        <v>326</v>
      </c>
      <c r="F226" s="98" t="s">
        <v>150</v>
      </c>
      <c r="G226" s="100">
        <v>-150000</v>
      </c>
    </row>
    <row r="227" spans="1:7" ht="19.5" customHeight="1">
      <c r="A227" s="97">
        <v>215</v>
      </c>
      <c r="B227" s="108" t="s">
        <v>402</v>
      </c>
      <c r="C227" s="109" t="s">
        <v>157</v>
      </c>
      <c r="D227" s="109" t="s">
        <v>163</v>
      </c>
      <c r="E227" s="109" t="s">
        <v>146</v>
      </c>
      <c r="F227" s="109" t="s">
        <v>147</v>
      </c>
      <c r="G227" s="100">
        <v>-199875</v>
      </c>
    </row>
    <row r="228" spans="1:7" ht="26.25" customHeight="1">
      <c r="A228" s="97">
        <v>216</v>
      </c>
      <c r="B228" s="102" t="s">
        <v>24</v>
      </c>
      <c r="C228" s="98" t="s">
        <v>157</v>
      </c>
      <c r="D228" s="98" t="s">
        <v>163</v>
      </c>
      <c r="E228" s="98" t="s">
        <v>129</v>
      </c>
      <c r="F228" s="98" t="s">
        <v>147</v>
      </c>
      <c r="G228" s="100">
        <v>-199875</v>
      </c>
    </row>
    <row r="229" spans="1:7" ht="36.75" customHeight="1">
      <c r="A229" s="97">
        <v>217</v>
      </c>
      <c r="B229" s="102" t="s">
        <v>22</v>
      </c>
      <c r="C229" s="98" t="s">
        <v>157</v>
      </c>
      <c r="D229" s="98" t="s">
        <v>163</v>
      </c>
      <c r="E229" s="98" t="s">
        <v>81</v>
      </c>
      <c r="F229" s="98" t="s">
        <v>147</v>
      </c>
      <c r="G229" s="100">
        <v>-100000</v>
      </c>
    </row>
    <row r="230" spans="1:7" ht="26.25" customHeight="1">
      <c r="A230" s="97">
        <v>218</v>
      </c>
      <c r="B230" s="102" t="s">
        <v>476</v>
      </c>
      <c r="C230" s="98" t="s">
        <v>157</v>
      </c>
      <c r="D230" s="98" t="s">
        <v>163</v>
      </c>
      <c r="E230" s="98" t="s">
        <v>327</v>
      </c>
      <c r="F230" s="98" t="s">
        <v>147</v>
      </c>
      <c r="G230" s="100">
        <v>-100000</v>
      </c>
    </row>
    <row r="231" spans="1:7" ht="27" customHeight="1">
      <c r="A231" s="97">
        <v>219</v>
      </c>
      <c r="B231" s="102" t="s">
        <v>391</v>
      </c>
      <c r="C231" s="98" t="s">
        <v>157</v>
      </c>
      <c r="D231" s="98" t="s">
        <v>163</v>
      </c>
      <c r="E231" s="98" t="s">
        <v>327</v>
      </c>
      <c r="F231" s="98" t="s">
        <v>162</v>
      </c>
      <c r="G231" s="100">
        <v>-100000</v>
      </c>
    </row>
    <row r="232" spans="1:7" ht="30.75" customHeight="1">
      <c r="A232" s="97">
        <v>220</v>
      </c>
      <c r="B232" s="102" t="s">
        <v>93</v>
      </c>
      <c r="C232" s="98" t="s">
        <v>157</v>
      </c>
      <c r="D232" s="98" t="s">
        <v>163</v>
      </c>
      <c r="E232" s="98" t="s">
        <v>82</v>
      </c>
      <c r="F232" s="98" t="s">
        <v>147</v>
      </c>
      <c r="G232" s="100">
        <v>-60875</v>
      </c>
    </row>
    <row r="233" spans="1:7" ht="15.75" customHeight="1">
      <c r="A233" s="97">
        <v>221</v>
      </c>
      <c r="B233" s="102" t="s">
        <v>438</v>
      </c>
      <c r="C233" s="98" t="s">
        <v>157</v>
      </c>
      <c r="D233" s="98" t="s">
        <v>163</v>
      </c>
      <c r="E233" s="98" t="s">
        <v>328</v>
      </c>
      <c r="F233" s="98" t="s">
        <v>147</v>
      </c>
      <c r="G233" s="100">
        <v>-60875</v>
      </c>
    </row>
    <row r="234" spans="1:7" ht="17.25" customHeight="1">
      <c r="A234" s="97">
        <v>222</v>
      </c>
      <c r="B234" s="102" t="s">
        <v>442</v>
      </c>
      <c r="C234" s="98" t="s">
        <v>157</v>
      </c>
      <c r="D234" s="98" t="s">
        <v>163</v>
      </c>
      <c r="E234" s="98" t="s">
        <v>328</v>
      </c>
      <c r="F234" s="98" t="s">
        <v>150</v>
      </c>
      <c r="G234" s="100">
        <v>-60875</v>
      </c>
    </row>
    <row r="235" spans="1:7" ht="31.5" customHeight="1">
      <c r="A235" s="97">
        <v>223</v>
      </c>
      <c r="B235" s="102" t="s">
        <v>26</v>
      </c>
      <c r="C235" s="98" t="s">
        <v>157</v>
      </c>
      <c r="D235" s="98" t="s">
        <v>163</v>
      </c>
      <c r="E235" s="98" t="s">
        <v>84</v>
      </c>
      <c r="F235" s="98" t="s">
        <v>147</v>
      </c>
      <c r="G235" s="100">
        <v>-39000</v>
      </c>
    </row>
    <row r="236" spans="1:7" ht="26.25" customHeight="1">
      <c r="A236" s="97">
        <v>224</v>
      </c>
      <c r="B236" s="102" t="s">
        <v>444</v>
      </c>
      <c r="C236" s="98" t="s">
        <v>157</v>
      </c>
      <c r="D236" s="98" t="s">
        <v>163</v>
      </c>
      <c r="E236" s="98" t="s">
        <v>329</v>
      </c>
      <c r="F236" s="98" t="s">
        <v>147</v>
      </c>
      <c r="G236" s="100">
        <v>-39000</v>
      </c>
    </row>
    <row r="237" spans="1:7" ht="16.5" customHeight="1">
      <c r="A237" s="97">
        <v>225</v>
      </c>
      <c r="B237" s="102" t="s">
        <v>442</v>
      </c>
      <c r="C237" s="98" t="s">
        <v>157</v>
      </c>
      <c r="D237" s="98" t="s">
        <v>163</v>
      </c>
      <c r="E237" s="98" t="s">
        <v>329</v>
      </c>
      <c r="F237" s="98" t="s">
        <v>150</v>
      </c>
      <c r="G237" s="100">
        <v>-39000</v>
      </c>
    </row>
    <row r="238" spans="1:7" ht="18" customHeight="1">
      <c r="A238" s="97">
        <v>226</v>
      </c>
      <c r="B238" s="108" t="s">
        <v>373</v>
      </c>
      <c r="C238" s="109" t="s">
        <v>157</v>
      </c>
      <c r="D238" s="109" t="s">
        <v>216</v>
      </c>
      <c r="E238" s="109" t="s">
        <v>146</v>
      </c>
      <c r="F238" s="109" t="s">
        <v>147</v>
      </c>
      <c r="G238" s="100">
        <v>-51100</v>
      </c>
    </row>
    <row r="239" spans="1:7" ht="26.25" customHeight="1">
      <c r="A239" s="97">
        <v>227</v>
      </c>
      <c r="B239" s="102" t="s">
        <v>24</v>
      </c>
      <c r="C239" s="98" t="s">
        <v>157</v>
      </c>
      <c r="D239" s="98" t="s">
        <v>216</v>
      </c>
      <c r="E239" s="98" t="s">
        <v>129</v>
      </c>
      <c r="F239" s="98" t="s">
        <v>147</v>
      </c>
      <c r="G239" s="100">
        <v>-51100</v>
      </c>
    </row>
    <row r="240" spans="1:7" ht="26.25" customHeight="1">
      <c r="A240" s="97">
        <v>228</v>
      </c>
      <c r="B240" s="102" t="s">
        <v>26</v>
      </c>
      <c r="C240" s="98" t="s">
        <v>157</v>
      </c>
      <c r="D240" s="98" t="s">
        <v>216</v>
      </c>
      <c r="E240" s="98" t="s">
        <v>84</v>
      </c>
      <c r="F240" s="98" t="s">
        <v>147</v>
      </c>
      <c r="G240" s="100">
        <v>-1100</v>
      </c>
    </row>
    <row r="241" spans="1:7" ht="26.25" customHeight="1">
      <c r="A241" s="97">
        <v>229</v>
      </c>
      <c r="B241" s="102" t="s">
        <v>420</v>
      </c>
      <c r="C241" s="98" t="s">
        <v>157</v>
      </c>
      <c r="D241" s="98" t="s">
        <v>216</v>
      </c>
      <c r="E241" s="98" t="s">
        <v>330</v>
      </c>
      <c r="F241" s="98" t="s">
        <v>147</v>
      </c>
      <c r="G241" s="100">
        <v>-1100</v>
      </c>
    </row>
    <row r="242" spans="1:7" ht="15.75" customHeight="1">
      <c r="A242" s="97">
        <v>230</v>
      </c>
      <c r="B242" s="102" t="s">
        <v>442</v>
      </c>
      <c r="C242" s="98" t="s">
        <v>157</v>
      </c>
      <c r="D242" s="98" t="s">
        <v>216</v>
      </c>
      <c r="E242" s="98" t="s">
        <v>330</v>
      </c>
      <c r="F242" s="98" t="s">
        <v>150</v>
      </c>
      <c r="G242" s="100">
        <v>-1100</v>
      </c>
    </row>
    <row r="243" spans="1:7" ht="26.25" customHeight="1">
      <c r="A243" s="97">
        <v>231</v>
      </c>
      <c r="B243" s="102" t="s">
        <v>54</v>
      </c>
      <c r="C243" s="98" t="s">
        <v>157</v>
      </c>
      <c r="D243" s="98" t="s">
        <v>216</v>
      </c>
      <c r="E243" s="98" t="s">
        <v>130</v>
      </c>
      <c r="F243" s="98" t="s">
        <v>147</v>
      </c>
      <c r="G243" s="100">
        <v>-50000</v>
      </c>
    </row>
    <row r="244" spans="1:7" ht="15.75" customHeight="1">
      <c r="A244" s="97">
        <v>232</v>
      </c>
      <c r="B244" s="102" t="s">
        <v>475</v>
      </c>
      <c r="C244" s="98" t="s">
        <v>157</v>
      </c>
      <c r="D244" s="98" t="s">
        <v>216</v>
      </c>
      <c r="E244" s="98" t="s">
        <v>231</v>
      </c>
      <c r="F244" s="98" t="s">
        <v>147</v>
      </c>
      <c r="G244" s="100">
        <v>-50000</v>
      </c>
    </row>
    <row r="245" spans="1:7" ht="25.5" customHeight="1">
      <c r="A245" s="97">
        <v>233</v>
      </c>
      <c r="B245" s="102" t="s">
        <v>375</v>
      </c>
      <c r="C245" s="98" t="s">
        <v>157</v>
      </c>
      <c r="D245" s="98" t="s">
        <v>216</v>
      </c>
      <c r="E245" s="98" t="s">
        <v>231</v>
      </c>
      <c r="F245" s="98" t="s">
        <v>164</v>
      </c>
      <c r="G245" s="100">
        <v>-50000</v>
      </c>
    </row>
    <row r="246" spans="1:7" ht="12.75" customHeight="1">
      <c r="A246" s="97">
        <v>234</v>
      </c>
      <c r="B246" s="108" t="s">
        <v>381</v>
      </c>
      <c r="C246" s="109" t="s">
        <v>157</v>
      </c>
      <c r="D246" s="109" t="s">
        <v>224</v>
      </c>
      <c r="E246" s="109" t="s">
        <v>146</v>
      </c>
      <c r="F246" s="109" t="s">
        <v>147</v>
      </c>
      <c r="G246" s="100">
        <v>3752600</v>
      </c>
    </row>
    <row r="247" spans="1:7" ht="27.75" customHeight="1">
      <c r="A247" s="97">
        <v>235</v>
      </c>
      <c r="B247" s="102" t="s">
        <v>24</v>
      </c>
      <c r="C247" s="98" t="s">
        <v>157</v>
      </c>
      <c r="D247" s="98" t="s">
        <v>224</v>
      </c>
      <c r="E247" s="98" t="s">
        <v>129</v>
      </c>
      <c r="F247" s="98" t="s">
        <v>147</v>
      </c>
      <c r="G247" s="100">
        <v>3752600</v>
      </c>
    </row>
    <row r="248" spans="1:7" ht="25.5">
      <c r="A248" s="97">
        <v>236</v>
      </c>
      <c r="B248" s="102" t="s">
        <v>8</v>
      </c>
      <c r="C248" s="98" t="s">
        <v>157</v>
      </c>
      <c r="D248" s="98" t="s">
        <v>224</v>
      </c>
      <c r="E248" s="98" t="s">
        <v>81</v>
      </c>
      <c r="F248" s="98" t="s">
        <v>147</v>
      </c>
      <c r="G248" s="100">
        <v>3752600</v>
      </c>
    </row>
    <row r="249" spans="1:7" ht="52.5" customHeight="1">
      <c r="A249" s="97">
        <v>237</v>
      </c>
      <c r="B249" s="102" t="s">
        <v>427</v>
      </c>
      <c r="C249" s="98" t="s">
        <v>157</v>
      </c>
      <c r="D249" s="98" t="s">
        <v>224</v>
      </c>
      <c r="E249" s="98" t="s">
        <v>332</v>
      </c>
      <c r="F249" s="98" t="s">
        <v>147</v>
      </c>
      <c r="G249" s="100">
        <v>3752600</v>
      </c>
    </row>
    <row r="250" spans="1:7" ht="16.5" customHeight="1">
      <c r="A250" s="97">
        <v>238</v>
      </c>
      <c r="B250" s="102" t="s">
        <v>442</v>
      </c>
      <c r="C250" s="98" t="s">
        <v>157</v>
      </c>
      <c r="D250" s="98" t="s">
        <v>224</v>
      </c>
      <c r="E250" s="98" t="s">
        <v>332</v>
      </c>
      <c r="F250" s="98" t="s">
        <v>150</v>
      </c>
      <c r="G250" s="100">
        <v>40600</v>
      </c>
    </row>
    <row r="251" spans="1:7" ht="40.5" customHeight="1">
      <c r="A251" s="97">
        <v>239</v>
      </c>
      <c r="B251" s="102" t="s">
        <v>461</v>
      </c>
      <c r="C251" s="98" t="s">
        <v>157</v>
      </c>
      <c r="D251" s="98" t="s">
        <v>224</v>
      </c>
      <c r="E251" s="98" t="s">
        <v>332</v>
      </c>
      <c r="F251" s="98" t="s">
        <v>333</v>
      </c>
      <c r="G251" s="100">
        <v>3712000</v>
      </c>
    </row>
    <row r="252" spans="1:7" ht="16.5" customHeight="1">
      <c r="A252" s="97">
        <v>240</v>
      </c>
      <c r="B252" s="108" t="s">
        <v>433</v>
      </c>
      <c r="C252" s="109" t="s">
        <v>157</v>
      </c>
      <c r="D252" s="109" t="s">
        <v>334</v>
      </c>
      <c r="E252" s="109" t="s">
        <v>146</v>
      </c>
      <c r="F252" s="109" t="s">
        <v>147</v>
      </c>
      <c r="G252" s="100">
        <v>-23174</v>
      </c>
    </row>
    <row r="253" spans="1:7" ht="16.5" customHeight="1">
      <c r="A253" s="97">
        <v>241</v>
      </c>
      <c r="B253" s="108" t="s">
        <v>452</v>
      </c>
      <c r="C253" s="109" t="s">
        <v>157</v>
      </c>
      <c r="D253" s="109" t="s">
        <v>335</v>
      </c>
      <c r="E253" s="109" t="s">
        <v>146</v>
      </c>
      <c r="F253" s="109" t="s">
        <v>147</v>
      </c>
      <c r="G253" s="100">
        <v>-556</v>
      </c>
    </row>
    <row r="254" spans="1:7" ht="28.5" customHeight="1">
      <c r="A254" s="97">
        <v>242</v>
      </c>
      <c r="B254" s="102" t="s">
        <v>24</v>
      </c>
      <c r="C254" s="98" t="s">
        <v>157</v>
      </c>
      <c r="D254" s="98" t="s">
        <v>335</v>
      </c>
      <c r="E254" s="98" t="s">
        <v>129</v>
      </c>
      <c r="F254" s="98" t="s">
        <v>147</v>
      </c>
      <c r="G254" s="100">
        <v>-556</v>
      </c>
    </row>
    <row r="255" spans="1:7" ht="31.5" customHeight="1">
      <c r="A255" s="97">
        <v>243</v>
      </c>
      <c r="B255" s="102" t="s">
        <v>26</v>
      </c>
      <c r="C255" s="98" t="s">
        <v>157</v>
      </c>
      <c r="D255" s="98" t="s">
        <v>335</v>
      </c>
      <c r="E255" s="98" t="s">
        <v>84</v>
      </c>
      <c r="F255" s="98" t="s">
        <v>147</v>
      </c>
      <c r="G255" s="100">
        <v>-556</v>
      </c>
    </row>
    <row r="256" spans="1:7" ht="26.25" customHeight="1">
      <c r="A256" s="97">
        <v>244</v>
      </c>
      <c r="B256" s="102" t="s">
        <v>424</v>
      </c>
      <c r="C256" s="98" t="s">
        <v>157</v>
      </c>
      <c r="D256" s="98" t="s">
        <v>335</v>
      </c>
      <c r="E256" s="98" t="s">
        <v>336</v>
      </c>
      <c r="F256" s="98" t="s">
        <v>147</v>
      </c>
      <c r="G256" s="100">
        <v>-556</v>
      </c>
    </row>
    <row r="257" spans="1:7" ht="14.25" customHeight="1">
      <c r="A257" s="97">
        <v>245</v>
      </c>
      <c r="B257" s="102" t="s">
        <v>442</v>
      </c>
      <c r="C257" s="98" t="s">
        <v>157</v>
      </c>
      <c r="D257" s="98" t="s">
        <v>335</v>
      </c>
      <c r="E257" s="98" t="s">
        <v>336</v>
      </c>
      <c r="F257" s="98" t="s">
        <v>150</v>
      </c>
      <c r="G257" s="100">
        <v>-556</v>
      </c>
    </row>
    <row r="258" spans="1:7" ht="15.75" customHeight="1">
      <c r="A258" s="97">
        <v>246</v>
      </c>
      <c r="B258" s="108" t="s">
        <v>432</v>
      </c>
      <c r="C258" s="109" t="s">
        <v>157</v>
      </c>
      <c r="D258" s="109" t="s">
        <v>337</v>
      </c>
      <c r="E258" s="109" t="s">
        <v>146</v>
      </c>
      <c r="F258" s="109" t="s">
        <v>147</v>
      </c>
      <c r="G258" s="100">
        <v>-22618</v>
      </c>
    </row>
    <row r="259" spans="1:7" ht="26.25" customHeight="1">
      <c r="A259" s="97">
        <v>247</v>
      </c>
      <c r="B259" s="102" t="s">
        <v>24</v>
      </c>
      <c r="C259" s="98" t="s">
        <v>157</v>
      </c>
      <c r="D259" s="98" t="s">
        <v>337</v>
      </c>
      <c r="E259" s="98" t="s">
        <v>129</v>
      </c>
      <c r="F259" s="98" t="s">
        <v>147</v>
      </c>
      <c r="G259" s="100">
        <v>-22618</v>
      </c>
    </row>
    <row r="260" spans="1:7" ht="26.25" customHeight="1">
      <c r="A260" s="97">
        <v>248</v>
      </c>
      <c r="B260" s="102" t="s">
        <v>26</v>
      </c>
      <c r="C260" s="98" t="s">
        <v>157</v>
      </c>
      <c r="D260" s="98" t="s">
        <v>337</v>
      </c>
      <c r="E260" s="98" t="s">
        <v>84</v>
      </c>
      <c r="F260" s="98" t="s">
        <v>147</v>
      </c>
      <c r="G260" s="100">
        <v>-22618</v>
      </c>
    </row>
    <row r="261" spans="1:7" ht="37.5" customHeight="1">
      <c r="A261" s="97">
        <v>249</v>
      </c>
      <c r="B261" s="102" t="s">
        <v>421</v>
      </c>
      <c r="C261" s="98" t="s">
        <v>157</v>
      </c>
      <c r="D261" s="98" t="s">
        <v>337</v>
      </c>
      <c r="E261" s="98" t="s">
        <v>338</v>
      </c>
      <c r="F261" s="98" t="s">
        <v>147</v>
      </c>
      <c r="G261" s="100">
        <v>-22618</v>
      </c>
    </row>
    <row r="262" spans="1:7" ht="15" customHeight="1">
      <c r="A262" s="97">
        <v>250</v>
      </c>
      <c r="B262" s="102" t="s">
        <v>442</v>
      </c>
      <c r="C262" s="98" t="s">
        <v>157</v>
      </c>
      <c r="D262" s="98" t="s">
        <v>337</v>
      </c>
      <c r="E262" s="98" t="s">
        <v>338</v>
      </c>
      <c r="F262" s="98" t="s">
        <v>150</v>
      </c>
      <c r="G262" s="100">
        <v>-22618</v>
      </c>
    </row>
    <row r="263" spans="1:7" ht="16.5" customHeight="1">
      <c r="A263" s="97">
        <v>251</v>
      </c>
      <c r="B263" s="108" t="s">
        <v>454</v>
      </c>
      <c r="C263" s="109" t="s">
        <v>157</v>
      </c>
      <c r="D263" s="109" t="s">
        <v>174</v>
      </c>
      <c r="E263" s="109" t="s">
        <v>146</v>
      </c>
      <c r="F263" s="109" t="s">
        <v>147</v>
      </c>
      <c r="G263" s="100">
        <v>13762000</v>
      </c>
    </row>
    <row r="264" spans="1:7" ht="15" customHeight="1">
      <c r="A264" s="97">
        <v>252</v>
      </c>
      <c r="B264" s="108" t="s">
        <v>455</v>
      </c>
      <c r="C264" s="109" t="s">
        <v>157</v>
      </c>
      <c r="D264" s="109" t="s">
        <v>175</v>
      </c>
      <c r="E264" s="109" t="s">
        <v>146</v>
      </c>
      <c r="F264" s="109" t="s">
        <v>147</v>
      </c>
      <c r="G264" s="100">
        <v>13762000</v>
      </c>
    </row>
    <row r="265" spans="1:7" ht="26.25" customHeight="1">
      <c r="A265" s="97">
        <v>253</v>
      </c>
      <c r="B265" s="102" t="s">
        <v>57</v>
      </c>
      <c r="C265" s="98" t="s">
        <v>157</v>
      </c>
      <c r="D265" s="98" t="s">
        <v>175</v>
      </c>
      <c r="E265" s="98" t="s">
        <v>134</v>
      </c>
      <c r="F265" s="98" t="s">
        <v>147</v>
      </c>
      <c r="G265" s="100">
        <v>13762000</v>
      </c>
    </row>
    <row r="266" spans="1:7" ht="26.25" customHeight="1">
      <c r="A266" s="97">
        <v>254</v>
      </c>
      <c r="B266" s="102" t="s">
        <v>90</v>
      </c>
      <c r="C266" s="98" t="s">
        <v>157</v>
      </c>
      <c r="D266" s="98" t="s">
        <v>175</v>
      </c>
      <c r="E266" s="98" t="s">
        <v>100</v>
      </c>
      <c r="F266" s="98" t="s">
        <v>147</v>
      </c>
      <c r="G266" s="100">
        <v>13762000</v>
      </c>
    </row>
    <row r="267" spans="1:7" ht="27.75" customHeight="1">
      <c r="A267" s="97">
        <v>255</v>
      </c>
      <c r="B267" s="102" t="s">
        <v>430</v>
      </c>
      <c r="C267" s="98" t="s">
        <v>157</v>
      </c>
      <c r="D267" s="98" t="s">
        <v>175</v>
      </c>
      <c r="E267" s="98" t="s">
        <v>351</v>
      </c>
      <c r="F267" s="98" t="s">
        <v>147</v>
      </c>
      <c r="G267" s="100">
        <v>-5000000</v>
      </c>
    </row>
    <row r="268" spans="1:7" ht="26.25" customHeight="1">
      <c r="A268" s="97">
        <v>256</v>
      </c>
      <c r="B268" s="102" t="s">
        <v>437</v>
      </c>
      <c r="C268" s="98" t="s">
        <v>157</v>
      </c>
      <c r="D268" s="98" t="s">
        <v>175</v>
      </c>
      <c r="E268" s="98" t="s">
        <v>351</v>
      </c>
      <c r="F268" s="98" t="s">
        <v>239</v>
      </c>
      <c r="G268" s="100">
        <v>-5000000</v>
      </c>
    </row>
    <row r="269" spans="1:7" ht="42.75" customHeight="1">
      <c r="A269" s="97">
        <v>257</v>
      </c>
      <c r="B269" s="102" t="s">
        <v>428</v>
      </c>
      <c r="C269" s="98" t="s">
        <v>157</v>
      </c>
      <c r="D269" s="98" t="s">
        <v>175</v>
      </c>
      <c r="E269" s="98" t="s">
        <v>352</v>
      </c>
      <c r="F269" s="98" t="s">
        <v>147</v>
      </c>
      <c r="G269" s="100">
        <v>496000</v>
      </c>
    </row>
    <row r="270" spans="1:7" ht="15.75" customHeight="1">
      <c r="A270" s="97">
        <v>258</v>
      </c>
      <c r="B270" s="102" t="s">
        <v>442</v>
      </c>
      <c r="C270" s="98" t="s">
        <v>157</v>
      </c>
      <c r="D270" s="98" t="s">
        <v>175</v>
      </c>
      <c r="E270" s="98" t="s">
        <v>352</v>
      </c>
      <c r="F270" s="98" t="s">
        <v>150</v>
      </c>
      <c r="G270" s="100">
        <v>0</v>
      </c>
    </row>
    <row r="271" spans="1:7" ht="29.25" customHeight="1">
      <c r="A271" s="97">
        <v>259</v>
      </c>
      <c r="B271" s="102" t="s">
        <v>437</v>
      </c>
      <c r="C271" s="98" t="s">
        <v>157</v>
      </c>
      <c r="D271" s="98" t="s">
        <v>175</v>
      </c>
      <c r="E271" s="98" t="s">
        <v>352</v>
      </c>
      <c r="F271" s="98" t="s">
        <v>239</v>
      </c>
      <c r="G271" s="100">
        <v>496000</v>
      </c>
    </row>
    <row r="272" spans="1:7" ht="39.75" customHeight="1">
      <c r="A272" s="97">
        <v>260</v>
      </c>
      <c r="B272" s="102" t="s">
        <v>429</v>
      </c>
      <c r="C272" s="98" t="s">
        <v>157</v>
      </c>
      <c r="D272" s="98" t="s">
        <v>175</v>
      </c>
      <c r="E272" s="98" t="s">
        <v>353</v>
      </c>
      <c r="F272" s="98" t="s">
        <v>147</v>
      </c>
      <c r="G272" s="100">
        <v>18266000</v>
      </c>
    </row>
    <row r="273" spans="1:7" ht="26.25" customHeight="1">
      <c r="A273" s="97">
        <v>261</v>
      </c>
      <c r="B273" s="102" t="s">
        <v>437</v>
      </c>
      <c r="C273" s="98" t="s">
        <v>157</v>
      </c>
      <c r="D273" s="98" t="s">
        <v>175</v>
      </c>
      <c r="E273" s="98" t="s">
        <v>353</v>
      </c>
      <c r="F273" s="98" t="s">
        <v>239</v>
      </c>
      <c r="G273" s="100">
        <v>18266000</v>
      </c>
    </row>
    <row r="274" spans="1:7" ht="16.5" customHeight="1">
      <c r="A274" s="97">
        <v>262</v>
      </c>
      <c r="B274" s="108" t="s">
        <v>386</v>
      </c>
      <c r="C274" s="109" t="s">
        <v>157</v>
      </c>
      <c r="D274" s="109" t="s">
        <v>354</v>
      </c>
      <c r="E274" s="109" t="s">
        <v>146</v>
      </c>
      <c r="F274" s="109" t="s">
        <v>147</v>
      </c>
      <c r="G274" s="100">
        <v>0</v>
      </c>
    </row>
    <row r="275" spans="1:7" ht="26.25" customHeight="1">
      <c r="A275" s="97">
        <v>263</v>
      </c>
      <c r="B275" s="102" t="s">
        <v>57</v>
      </c>
      <c r="C275" s="98" t="s">
        <v>157</v>
      </c>
      <c r="D275" s="98" t="s">
        <v>354</v>
      </c>
      <c r="E275" s="98" t="s">
        <v>134</v>
      </c>
      <c r="F275" s="98" t="s">
        <v>147</v>
      </c>
      <c r="G275" s="100">
        <v>0</v>
      </c>
    </row>
    <row r="276" spans="1:7" ht="26.25" customHeight="1">
      <c r="A276" s="97">
        <v>264</v>
      </c>
      <c r="B276" s="102" t="s">
        <v>90</v>
      </c>
      <c r="C276" s="98" t="s">
        <v>157</v>
      </c>
      <c r="D276" s="98" t="s">
        <v>354</v>
      </c>
      <c r="E276" s="98" t="s">
        <v>100</v>
      </c>
      <c r="F276" s="98" t="s">
        <v>147</v>
      </c>
      <c r="G276" s="100">
        <v>0</v>
      </c>
    </row>
    <row r="277" spans="1:7" ht="53.25" customHeight="1">
      <c r="A277" s="97">
        <v>265</v>
      </c>
      <c r="B277" s="102" t="s">
        <v>446</v>
      </c>
      <c r="C277" s="98" t="s">
        <v>157</v>
      </c>
      <c r="D277" s="98" t="s">
        <v>354</v>
      </c>
      <c r="E277" s="98" t="s">
        <v>355</v>
      </c>
      <c r="F277" s="98" t="s">
        <v>147</v>
      </c>
      <c r="G277" s="100">
        <v>0</v>
      </c>
    </row>
    <row r="278" spans="1:7" ht="15.75" customHeight="1">
      <c r="A278" s="97">
        <v>266</v>
      </c>
      <c r="B278" s="102" t="s">
        <v>496</v>
      </c>
      <c r="C278" s="98" t="s">
        <v>157</v>
      </c>
      <c r="D278" s="98" t="s">
        <v>354</v>
      </c>
      <c r="E278" s="98" t="s">
        <v>355</v>
      </c>
      <c r="F278" s="98" t="s">
        <v>158</v>
      </c>
      <c r="G278" s="100">
        <v>-50</v>
      </c>
    </row>
    <row r="279" spans="1:7" ht="12.75" customHeight="1">
      <c r="A279" s="97">
        <v>267</v>
      </c>
      <c r="B279" s="102" t="s">
        <v>395</v>
      </c>
      <c r="C279" s="98" t="s">
        <v>157</v>
      </c>
      <c r="D279" s="98" t="s">
        <v>354</v>
      </c>
      <c r="E279" s="98" t="s">
        <v>355</v>
      </c>
      <c r="F279" s="98" t="s">
        <v>160</v>
      </c>
      <c r="G279" s="100">
        <v>50</v>
      </c>
    </row>
    <row r="280" spans="1:7" ht="14.25" customHeight="1">
      <c r="A280" s="97">
        <v>268</v>
      </c>
      <c r="B280" s="108" t="s">
        <v>495</v>
      </c>
      <c r="C280" s="109" t="s">
        <v>157</v>
      </c>
      <c r="D280" s="109" t="s">
        <v>356</v>
      </c>
      <c r="E280" s="109" t="s">
        <v>146</v>
      </c>
      <c r="F280" s="109" t="s">
        <v>147</v>
      </c>
      <c r="G280" s="100">
        <v>1000000</v>
      </c>
    </row>
    <row r="281" spans="1:7" ht="14.25" customHeight="1">
      <c r="A281" s="97">
        <v>269</v>
      </c>
      <c r="B281" s="108" t="s">
        <v>463</v>
      </c>
      <c r="C281" s="109" t="s">
        <v>157</v>
      </c>
      <c r="D281" s="109" t="s">
        <v>357</v>
      </c>
      <c r="E281" s="109" t="s">
        <v>146</v>
      </c>
      <c r="F281" s="109" t="s">
        <v>147</v>
      </c>
      <c r="G281" s="100">
        <v>1000000</v>
      </c>
    </row>
    <row r="282" spans="1:7" ht="14.25" customHeight="1">
      <c r="A282" s="97">
        <v>270</v>
      </c>
      <c r="B282" s="102" t="s">
        <v>408</v>
      </c>
      <c r="C282" s="98" t="s">
        <v>157</v>
      </c>
      <c r="D282" s="98" t="s">
        <v>357</v>
      </c>
      <c r="E282" s="98" t="s">
        <v>154</v>
      </c>
      <c r="F282" s="98" t="s">
        <v>147</v>
      </c>
      <c r="G282" s="100">
        <v>1000000</v>
      </c>
    </row>
    <row r="283" spans="1:7" ht="42.75" customHeight="1">
      <c r="A283" s="97">
        <v>271</v>
      </c>
      <c r="B283" s="102" t="s">
        <v>413</v>
      </c>
      <c r="C283" s="98" t="s">
        <v>157</v>
      </c>
      <c r="D283" s="98" t="s">
        <v>357</v>
      </c>
      <c r="E283" s="98" t="s">
        <v>358</v>
      </c>
      <c r="F283" s="98" t="s">
        <v>147</v>
      </c>
      <c r="G283" s="100">
        <v>1000000</v>
      </c>
    </row>
    <row r="284" spans="1:7" ht="43.5" customHeight="1">
      <c r="A284" s="97">
        <v>272</v>
      </c>
      <c r="B284" s="102" t="s">
        <v>461</v>
      </c>
      <c r="C284" s="98" t="s">
        <v>157</v>
      </c>
      <c r="D284" s="98" t="s">
        <v>357</v>
      </c>
      <c r="E284" s="98" t="s">
        <v>358</v>
      </c>
      <c r="F284" s="98" t="s">
        <v>333</v>
      </c>
      <c r="G284" s="100">
        <v>1000000</v>
      </c>
    </row>
    <row r="285" spans="1:7" ht="26.25" customHeight="1">
      <c r="A285" s="97">
        <v>273</v>
      </c>
      <c r="B285" s="108" t="s">
        <v>490</v>
      </c>
      <c r="C285" s="109" t="s">
        <v>165</v>
      </c>
      <c r="D285" s="109" t="s">
        <v>145</v>
      </c>
      <c r="E285" s="109" t="s">
        <v>146</v>
      </c>
      <c r="F285" s="109" t="s">
        <v>147</v>
      </c>
      <c r="G285" s="100">
        <v>32058500</v>
      </c>
    </row>
    <row r="286" spans="1:7" ht="12" customHeight="1">
      <c r="A286" s="97">
        <v>274</v>
      </c>
      <c r="B286" s="108" t="s">
        <v>414</v>
      </c>
      <c r="C286" s="109" t="s">
        <v>165</v>
      </c>
      <c r="D286" s="109" t="s">
        <v>167</v>
      </c>
      <c r="E286" s="109" t="s">
        <v>146</v>
      </c>
      <c r="F286" s="109" t="s">
        <v>147</v>
      </c>
      <c r="G286" s="100">
        <v>32058500</v>
      </c>
    </row>
    <row r="287" spans="1:7" ht="18" customHeight="1">
      <c r="A287" s="97">
        <v>275</v>
      </c>
      <c r="B287" s="108" t="s">
        <v>380</v>
      </c>
      <c r="C287" s="109" t="s">
        <v>165</v>
      </c>
      <c r="D287" s="109" t="s">
        <v>168</v>
      </c>
      <c r="E287" s="109" t="s">
        <v>146</v>
      </c>
      <c r="F287" s="109" t="s">
        <v>147</v>
      </c>
      <c r="G287" s="100">
        <v>13957758.28</v>
      </c>
    </row>
    <row r="288" spans="1:7" ht="17.25" customHeight="1">
      <c r="A288" s="97">
        <v>276</v>
      </c>
      <c r="B288" s="102" t="s">
        <v>31</v>
      </c>
      <c r="C288" s="98" t="s">
        <v>165</v>
      </c>
      <c r="D288" s="98" t="s">
        <v>168</v>
      </c>
      <c r="E288" s="98" t="s">
        <v>136</v>
      </c>
      <c r="F288" s="98" t="s">
        <v>147</v>
      </c>
      <c r="G288" s="100">
        <v>13957758.28</v>
      </c>
    </row>
    <row r="289" spans="1:7" ht="14.25" customHeight="1">
      <c r="A289" s="97">
        <v>277</v>
      </c>
      <c r="B289" s="102" t="s">
        <v>32</v>
      </c>
      <c r="C289" s="98" t="s">
        <v>165</v>
      </c>
      <c r="D289" s="98" t="s">
        <v>168</v>
      </c>
      <c r="E289" s="98" t="s">
        <v>85</v>
      </c>
      <c r="F289" s="98" t="s">
        <v>147</v>
      </c>
      <c r="G289" s="100">
        <v>13957758.28</v>
      </c>
    </row>
    <row r="290" spans="1:7" ht="66.75" customHeight="1">
      <c r="A290" s="97">
        <v>278</v>
      </c>
      <c r="B290" s="102" t="s">
        <v>466</v>
      </c>
      <c r="C290" s="98" t="s">
        <v>165</v>
      </c>
      <c r="D290" s="98" t="s">
        <v>168</v>
      </c>
      <c r="E290" s="98" t="s">
        <v>339</v>
      </c>
      <c r="F290" s="98" t="s">
        <v>147</v>
      </c>
      <c r="G290" s="100">
        <v>14541000</v>
      </c>
    </row>
    <row r="291" spans="1:7" ht="15" customHeight="1">
      <c r="A291" s="97">
        <v>279</v>
      </c>
      <c r="B291" s="102" t="s">
        <v>472</v>
      </c>
      <c r="C291" s="98" t="s">
        <v>165</v>
      </c>
      <c r="D291" s="98" t="s">
        <v>168</v>
      </c>
      <c r="E291" s="98" t="s">
        <v>339</v>
      </c>
      <c r="F291" s="98" t="s">
        <v>340</v>
      </c>
      <c r="G291" s="100">
        <v>8811548.28</v>
      </c>
    </row>
    <row r="292" spans="1:7" ht="26.25" customHeight="1">
      <c r="A292" s="97">
        <v>280</v>
      </c>
      <c r="B292" s="102" t="s">
        <v>377</v>
      </c>
      <c r="C292" s="98" t="s">
        <v>165</v>
      </c>
      <c r="D292" s="98" t="s">
        <v>168</v>
      </c>
      <c r="E292" s="98" t="s">
        <v>339</v>
      </c>
      <c r="F292" s="98" t="s">
        <v>341</v>
      </c>
      <c r="G292" s="100">
        <v>2661088.02</v>
      </c>
    </row>
    <row r="293" spans="1:7" ht="29.25" customHeight="1">
      <c r="A293" s="97">
        <v>281</v>
      </c>
      <c r="B293" s="102" t="s">
        <v>9</v>
      </c>
      <c r="C293" s="98" t="s">
        <v>165</v>
      </c>
      <c r="D293" s="98" t="s">
        <v>168</v>
      </c>
      <c r="E293" s="98" t="s">
        <v>339</v>
      </c>
      <c r="F293" s="98" t="s">
        <v>166</v>
      </c>
      <c r="G293" s="100">
        <v>3068363.7</v>
      </c>
    </row>
    <row r="294" spans="1:7" ht="42.75" customHeight="1">
      <c r="A294" s="97">
        <v>282</v>
      </c>
      <c r="B294" s="102" t="s">
        <v>422</v>
      </c>
      <c r="C294" s="98" t="s">
        <v>165</v>
      </c>
      <c r="D294" s="98" t="s">
        <v>168</v>
      </c>
      <c r="E294" s="98" t="s">
        <v>169</v>
      </c>
      <c r="F294" s="98" t="s">
        <v>147</v>
      </c>
      <c r="G294" s="100">
        <v>-583241.72</v>
      </c>
    </row>
    <row r="295" spans="1:7" ht="26.25" customHeight="1">
      <c r="A295" s="97">
        <v>283</v>
      </c>
      <c r="B295" s="102" t="s">
        <v>390</v>
      </c>
      <c r="C295" s="98" t="s">
        <v>165</v>
      </c>
      <c r="D295" s="98" t="s">
        <v>168</v>
      </c>
      <c r="E295" s="98" t="s">
        <v>169</v>
      </c>
      <c r="F295" s="98" t="s">
        <v>155</v>
      </c>
      <c r="G295" s="100">
        <v>-30407.8</v>
      </c>
    </row>
    <row r="296" spans="1:7" ht="26.25" customHeight="1">
      <c r="A296" s="97">
        <v>284</v>
      </c>
      <c r="B296" s="102" t="s">
        <v>391</v>
      </c>
      <c r="C296" s="98" t="s">
        <v>165</v>
      </c>
      <c r="D296" s="98" t="s">
        <v>168</v>
      </c>
      <c r="E296" s="98" t="s">
        <v>169</v>
      </c>
      <c r="F296" s="98" t="s">
        <v>162</v>
      </c>
      <c r="G296" s="100">
        <v>-790763.19</v>
      </c>
    </row>
    <row r="297" spans="1:7" ht="15" customHeight="1">
      <c r="A297" s="97">
        <v>285</v>
      </c>
      <c r="B297" s="102" t="s">
        <v>442</v>
      </c>
      <c r="C297" s="98" t="s">
        <v>165</v>
      </c>
      <c r="D297" s="98" t="s">
        <v>168</v>
      </c>
      <c r="E297" s="98" t="s">
        <v>169</v>
      </c>
      <c r="F297" s="98" t="s">
        <v>150</v>
      </c>
      <c r="G297" s="100">
        <v>119537.74</v>
      </c>
    </row>
    <row r="298" spans="1:7" ht="29.25" customHeight="1">
      <c r="A298" s="97">
        <v>286</v>
      </c>
      <c r="B298" s="102" t="s">
        <v>9</v>
      </c>
      <c r="C298" s="98" t="s">
        <v>165</v>
      </c>
      <c r="D298" s="98" t="s">
        <v>168</v>
      </c>
      <c r="E298" s="98" t="s">
        <v>169</v>
      </c>
      <c r="F298" s="98" t="s">
        <v>166</v>
      </c>
      <c r="G298" s="100">
        <v>41716.47</v>
      </c>
    </row>
    <row r="299" spans="1:7" ht="18" customHeight="1">
      <c r="A299" s="97">
        <v>287</v>
      </c>
      <c r="B299" s="102" t="s">
        <v>458</v>
      </c>
      <c r="C299" s="98" t="s">
        <v>165</v>
      </c>
      <c r="D299" s="98" t="s">
        <v>168</v>
      </c>
      <c r="E299" s="98" t="s">
        <v>169</v>
      </c>
      <c r="F299" s="98" t="s">
        <v>173</v>
      </c>
      <c r="G299" s="100">
        <v>50805</v>
      </c>
    </row>
    <row r="300" spans="1:7" ht="66.75" customHeight="1">
      <c r="A300" s="97">
        <v>288</v>
      </c>
      <c r="B300" s="102" t="s">
        <v>396</v>
      </c>
      <c r="C300" s="98" t="s">
        <v>165</v>
      </c>
      <c r="D300" s="98" t="s">
        <v>168</v>
      </c>
      <c r="E300" s="98" t="s">
        <v>169</v>
      </c>
      <c r="F300" s="98" t="s">
        <v>342</v>
      </c>
      <c r="G300" s="100">
        <v>10170.06</v>
      </c>
    </row>
    <row r="301" spans="1:7" ht="15.75" customHeight="1">
      <c r="A301" s="97">
        <v>289</v>
      </c>
      <c r="B301" s="102" t="s">
        <v>496</v>
      </c>
      <c r="C301" s="98" t="s">
        <v>165</v>
      </c>
      <c r="D301" s="98" t="s">
        <v>168</v>
      </c>
      <c r="E301" s="98" t="s">
        <v>169</v>
      </c>
      <c r="F301" s="98" t="s">
        <v>158</v>
      </c>
      <c r="G301" s="100">
        <v>14700</v>
      </c>
    </row>
    <row r="302" spans="1:7" ht="14.25" customHeight="1">
      <c r="A302" s="97">
        <v>290</v>
      </c>
      <c r="B302" s="102" t="s">
        <v>395</v>
      </c>
      <c r="C302" s="98" t="s">
        <v>165</v>
      </c>
      <c r="D302" s="98" t="s">
        <v>168</v>
      </c>
      <c r="E302" s="98" t="s">
        <v>169</v>
      </c>
      <c r="F302" s="98" t="s">
        <v>160</v>
      </c>
      <c r="G302" s="100">
        <v>1000</v>
      </c>
    </row>
    <row r="303" spans="1:7" ht="15.75" customHeight="1">
      <c r="A303" s="97">
        <v>291</v>
      </c>
      <c r="B303" s="108" t="s">
        <v>416</v>
      </c>
      <c r="C303" s="109" t="s">
        <v>165</v>
      </c>
      <c r="D303" s="109" t="s">
        <v>170</v>
      </c>
      <c r="E303" s="109" t="s">
        <v>146</v>
      </c>
      <c r="F303" s="109" t="s">
        <v>147</v>
      </c>
      <c r="G303" s="100">
        <v>18100741.72</v>
      </c>
    </row>
    <row r="304" spans="1:7" ht="13.5" customHeight="1">
      <c r="A304" s="97">
        <v>292</v>
      </c>
      <c r="B304" s="102" t="s">
        <v>31</v>
      </c>
      <c r="C304" s="98" t="s">
        <v>165</v>
      </c>
      <c r="D304" s="98" t="s">
        <v>170</v>
      </c>
      <c r="E304" s="98" t="s">
        <v>136</v>
      </c>
      <c r="F304" s="98" t="s">
        <v>147</v>
      </c>
      <c r="G304" s="100">
        <v>14026125.72</v>
      </c>
    </row>
    <row r="305" spans="1:7" ht="17.25" customHeight="1">
      <c r="A305" s="97">
        <v>293</v>
      </c>
      <c r="B305" s="102" t="s">
        <v>33</v>
      </c>
      <c r="C305" s="98" t="s">
        <v>165</v>
      </c>
      <c r="D305" s="98" t="s">
        <v>170</v>
      </c>
      <c r="E305" s="98" t="s">
        <v>137</v>
      </c>
      <c r="F305" s="98" t="s">
        <v>147</v>
      </c>
      <c r="G305" s="100">
        <v>14026125.72</v>
      </c>
    </row>
    <row r="306" spans="1:7" ht="91.5" customHeight="1">
      <c r="A306" s="97">
        <v>294</v>
      </c>
      <c r="B306" s="102" t="s">
        <v>467</v>
      </c>
      <c r="C306" s="98" t="s">
        <v>165</v>
      </c>
      <c r="D306" s="98" t="s">
        <v>170</v>
      </c>
      <c r="E306" s="98" t="s">
        <v>343</v>
      </c>
      <c r="F306" s="98" t="s">
        <v>147</v>
      </c>
      <c r="G306" s="100">
        <v>13908000</v>
      </c>
    </row>
    <row r="307" spans="1:7" ht="15.75" customHeight="1">
      <c r="A307" s="97">
        <v>295</v>
      </c>
      <c r="B307" s="102" t="s">
        <v>472</v>
      </c>
      <c r="C307" s="98" t="s">
        <v>165</v>
      </c>
      <c r="D307" s="98" t="s">
        <v>170</v>
      </c>
      <c r="E307" s="98" t="s">
        <v>343</v>
      </c>
      <c r="F307" s="98" t="s">
        <v>340</v>
      </c>
      <c r="G307" s="100">
        <v>5626515.77</v>
      </c>
    </row>
    <row r="308" spans="1:7" ht="26.25" customHeight="1">
      <c r="A308" s="97">
        <v>296</v>
      </c>
      <c r="B308" s="102" t="s">
        <v>377</v>
      </c>
      <c r="C308" s="98" t="s">
        <v>165</v>
      </c>
      <c r="D308" s="98" t="s">
        <v>170</v>
      </c>
      <c r="E308" s="98" t="s">
        <v>343</v>
      </c>
      <c r="F308" s="98" t="s">
        <v>341</v>
      </c>
      <c r="G308" s="100">
        <v>1699207.23</v>
      </c>
    </row>
    <row r="309" spans="1:7" ht="27" customHeight="1">
      <c r="A309" s="97">
        <v>297</v>
      </c>
      <c r="B309" s="102" t="s">
        <v>9</v>
      </c>
      <c r="C309" s="98" t="s">
        <v>165</v>
      </c>
      <c r="D309" s="98" t="s">
        <v>170</v>
      </c>
      <c r="E309" s="98" t="s">
        <v>343</v>
      </c>
      <c r="F309" s="98" t="s">
        <v>166</v>
      </c>
      <c r="G309" s="100">
        <v>6582277</v>
      </c>
    </row>
    <row r="310" spans="1:7" ht="89.25" customHeight="1">
      <c r="A310" s="97">
        <v>298</v>
      </c>
      <c r="B310" s="102" t="s">
        <v>468</v>
      </c>
      <c r="C310" s="98" t="s">
        <v>165</v>
      </c>
      <c r="D310" s="98" t="s">
        <v>170</v>
      </c>
      <c r="E310" s="98" t="s">
        <v>225</v>
      </c>
      <c r="F310" s="98" t="s">
        <v>147</v>
      </c>
      <c r="G310" s="100">
        <v>0</v>
      </c>
    </row>
    <row r="311" spans="1:7" ht="26.25" customHeight="1">
      <c r="A311" s="97">
        <v>299</v>
      </c>
      <c r="B311" s="102" t="s">
        <v>390</v>
      </c>
      <c r="C311" s="98" t="s">
        <v>165</v>
      </c>
      <c r="D311" s="98" t="s">
        <v>170</v>
      </c>
      <c r="E311" s="98" t="s">
        <v>225</v>
      </c>
      <c r="F311" s="98" t="s">
        <v>155</v>
      </c>
      <c r="G311" s="100">
        <v>11902.66</v>
      </c>
    </row>
    <row r="312" spans="1:7" ht="14.25" customHeight="1">
      <c r="A312" s="97">
        <v>300</v>
      </c>
      <c r="B312" s="102" t="s">
        <v>442</v>
      </c>
      <c r="C312" s="98" t="s">
        <v>165</v>
      </c>
      <c r="D312" s="98" t="s">
        <v>170</v>
      </c>
      <c r="E312" s="98" t="s">
        <v>225</v>
      </c>
      <c r="F312" s="98" t="s">
        <v>150</v>
      </c>
      <c r="G312" s="100">
        <v>-11902.66</v>
      </c>
    </row>
    <row r="313" spans="1:7" ht="26.25" customHeight="1">
      <c r="A313" s="97">
        <v>301</v>
      </c>
      <c r="B313" s="102" t="s">
        <v>423</v>
      </c>
      <c r="C313" s="98" t="s">
        <v>165</v>
      </c>
      <c r="D313" s="98" t="s">
        <v>170</v>
      </c>
      <c r="E313" s="98" t="s">
        <v>171</v>
      </c>
      <c r="F313" s="98" t="s">
        <v>147</v>
      </c>
      <c r="G313" s="100">
        <v>118125.72</v>
      </c>
    </row>
    <row r="314" spans="1:7" ht="16.5" customHeight="1">
      <c r="A314" s="97">
        <v>302</v>
      </c>
      <c r="B314" s="102" t="s">
        <v>442</v>
      </c>
      <c r="C314" s="98" t="s">
        <v>165</v>
      </c>
      <c r="D314" s="98" t="s">
        <v>170</v>
      </c>
      <c r="E314" s="98" t="s">
        <v>171</v>
      </c>
      <c r="F314" s="98" t="s">
        <v>150</v>
      </c>
      <c r="G314" s="100">
        <v>10000</v>
      </c>
    </row>
    <row r="315" spans="1:7" ht="30.75" customHeight="1">
      <c r="A315" s="97">
        <v>303</v>
      </c>
      <c r="B315" s="102" t="s">
        <v>9</v>
      </c>
      <c r="C315" s="98" t="s">
        <v>165</v>
      </c>
      <c r="D315" s="98" t="s">
        <v>170</v>
      </c>
      <c r="E315" s="98" t="s">
        <v>171</v>
      </c>
      <c r="F315" s="98" t="s">
        <v>166</v>
      </c>
      <c r="G315" s="100">
        <v>25178.81</v>
      </c>
    </row>
    <row r="316" spans="1:7" ht="16.5" customHeight="1">
      <c r="A316" s="97">
        <v>304</v>
      </c>
      <c r="B316" s="102" t="s">
        <v>458</v>
      </c>
      <c r="C316" s="98" t="s">
        <v>165</v>
      </c>
      <c r="D316" s="98" t="s">
        <v>170</v>
      </c>
      <c r="E316" s="98" t="s">
        <v>171</v>
      </c>
      <c r="F316" s="98" t="s">
        <v>173</v>
      </c>
      <c r="G316" s="100">
        <v>-25178.81</v>
      </c>
    </row>
    <row r="317" spans="1:7" ht="63.75">
      <c r="A317" s="97">
        <v>305</v>
      </c>
      <c r="B317" s="102" t="s">
        <v>396</v>
      </c>
      <c r="C317" s="98" t="s">
        <v>165</v>
      </c>
      <c r="D317" s="98" t="s">
        <v>170</v>
      </c>
      <c r="E317" s="98" t="s">
        <v>171</v>
      </c>
      <c r="F317" s="98" t="s">
        <v>342</v>
      </c>
      <c r="G317" s="100">
        <v>83914.05</v>
      </c>
    </row>
    <row r="318" spans="1:7" ht="15" customHeight="1">
      <c r="A318" s="97">
        <v>306</v>
      </c>
      <c r="B318" s="102" t="s">
        <v>464</v>
      </c>
      <c r="C318" s="98" t="s">
        <v>165</v>
      </c>
      <c r="D318" s="98" t="s">
        <v>170</v>
      </c>
      <c r="E318" s="98" t="s">
        <v>171</v>
      </c>
      <c r="F318" s="98" t="s">
        <v>158</v>
      </c>
      <c r="G318" s="100">
        <v>20079.67</v>
      </c>
    </row>
    <row r="319" spans="1:7" ht="15.75" customHeight="1">
      <c r="A319" s="97">
        <v>307</v>
      </c>
      <c r="B319" s="102" t="s">
        <v>465</v>
      </c>
      <c r="C319" s="98" t="s">
        <v>165</v>
      </c>
      <c r="D319" s="98" t="s">
        <v>170</v>
      </c>
      <c r="E319" s="98" t="s">
        <v>171</v>
      </c>
      <c r="F319" s="98" t="s">
        <v>159</v>
      </c>
      <c r="G319" s="100">
        <v>-5868</v>
      </c>
    </row>
    <row r="320" spans="1:7" ht="12" customHeight="1">
      <c r="A320" s="97">
        <v>308</v>
      </c>
      <c r="B320" s="102" t="s">
        <v>395</v>
      </c>
      <c r="C320" s="98" t="s">
        <v>165</v>
      </c>
      <c r="D320" s="98" t="s">
        <v>170</v>
      </c>
      <c r="E320" s="98" t="s">
        <v>171</v>
      </c>
      <c r="F320" s="98" t="s">
        <v>160</v>
      </c>
      <c r="G320" s="100">
        <v>10000</v>
      </c>
    </row>
    <row r="321" spans="1:7" ht="39.75" customHeight="1">
      <c r="A321" s="97">
        <v>309</v>
      </c>
      <c r="B321" s="102" t="s">
        <v>405</v>
      </c>
      <c r="C321" s="98" t="s">
        <v>165</v>
      </c>
      <c r="D321" s="98" t="s">
        <v>170</v>
      </c>
      <c r="E321" s="98" t="s">
        <v>345</v>
      </c>
      <c r="F321" s="98" t="s">
        <v>147</v>
      </c>
      <c r="G321" s="100">
        <v>4074616</v>
      </c>
    </row>
    <row r="322" spans="1:7" ht="52.5" customHeight="1">
      <c r="A322" s="97">
        <v>310</v>
      </c>
      <c r="B322" s="102" t="s">
        <v>398</v>
      </c>
      <c r="C322" s="98" t="s">
        <v>165</v>
      </c>
      <c r="D322" s="98" t="s">
        <v>170</v>
      </c>
      <c r="E322" s="98" t="s">
        <v>346</v>
      </c>
      <c r="F322" s="98" t="s">
        <v>147</v>
      </c>
      <c r="G322" s="100">
        <v>3909500</v>
      </c>
    </row>
    <row r="323" spans="1:7" ht="26.25" customHeight="1">
      <c r="A323" s="97">
        <v>311</v>
      </c>
      <c r="B323" s="102" t="s">
        <v>391</v>
      </c>
      <c r="C323" s="98" t="s">
        <v>165</v>
      </c>
      <c r="D323" s="98" t="s">
        <v>170</v>
      </c>
      <c r="E323" s="98" t="s">
        <v>346</v>
      </c>
      <c r="F323" s="98" t="s">
        <v>162</v>
      </c>
      <c r="G323" s="100">
        <v>3909500</v>
      </c>
    </row>
    <row r="324" spans="1:7" ht="51">
      <c r="A324" s="97">
        <v>312</v>
      </c>
      <c r="B324" s="102" t="s">
        <v>10</v>
      </c>
      <c r="C324" s="98" t="s">
        <v>165</v>
      </c>
      <c r="D324" s="98" t="s">
        <v>170</v>
      </c>
      <c r="E324" s="98" t="s">
        <v>347</v>
      </c>
      <c r="F324" s="98" t="s">
        <v>147</v>
      </c>
      <c r="G324" s="100">
        <v>165116</v>
      </c>
    </row>
    <row r="325" spans="1:7" ht="26.25" customHeight="1">
      <c r="A325" s="97">
        <v>313</v>
      </c>
      <c r="B325" s="102" t="s">
        <v>391</v>
      </c>
      <c r="C325" s="98" t="s">
        <v>165</v>
      </c>
      <c r="D325" s="98" t="s">
        <v>170</v>
      </c>
      <c r="E325" s="98" t="s">
        <v>347</v>
      </c>
      <c r="F325" s="98" t="s">
        <v>162</v>
      </c>
      <c r="G325" s="100">
        <v>165116</v>
      </c>
    </row>
    <row r="326" spans="1:7" ht="15" customHeight="1">
      <c r="A326" s="97">
        <v>314</v>
      </c>
      <c r="B326" s="108" t="s">
        <v>385</v>
      </c>
      <c r="C326" s="109" t="s">
        <v>165</v>
      </c>
      <c r="D326" s="109" t="s">
        <v>233</v>
      </c>
      <c r="E326" s="109" t="s">
        <v>146</v>
      </c>
      <c r="F326" s="109" t="s">
        <v>147</v>
      </c>
      <c r="G326" s="100">
        <v>0</v>
      </c>
    </row>
    <row r="327" spans="1:7" ht="15.75" customHeight="1">
      <c r="A327" s="97">
        <v>315</v>
      </c>
      <c r="B327" s="102" t="s">
        <v>31</v>
      </c>
      <c r="C327" s="98" t="s">
        <v>165</v>
      </c>
      <c r="D327" s="98" t="s">
        <v>233</v>
      </c>
      <c r="E327" s="98" t="s">
        <v>136</v>
      </c>
      <c r="F327" s="98" t="s">
        <v>147</v>
      </c>
      <c r="G327" s="100">
        <v>0</v>
      </c>
    </row>
    <row r="328" spans="1:7" ht="26.25" customHeight="1">
      <c r="A328" s="97">
        <v>316</v>
      </c>
      <c r="B328" s="102" t="s">
        <v>35</v>
      </c>
      <c r="C328" s="98" t="s">
        <v>165</v>
      </c>
      <c r="D328" s="98" t="s">
        <v>233</v>
      </c>
      <c r="E328" s="98" t="s">
        <v>96</v>
      </c>
      <c r="F328" s="98" t="s">
        <v>147</v>
      </c>
      <c r="G328" s="100">
        <v>0</v>
      </c>
    </row>
    <row r="329" spans="1:7" ht="26.25" customHeight="1">
      <c r="A329" s="97">
        <v>317</v>
      </c>
      <c r="B329" s="102" t="s">
        <v>419</v>
      </c>
      <c r="C329" s="98" t="s">
        <v>165</v>
      </c>
      <c r="D329" s="98" t="s">
        <v>233</v>
      </c>
      <c r="E329" s="98" t="s">
        <v>234</v>
      </c>
      <c r="F329" s="98" t="s">
        <v>147</v>
      </c>
      <c r="G329" s="100">
        <v>0</v>
      </c>
    </row>
    <row r="330" spans="1:7" ht="18.75" customHeight="1">
      <c r="A330" s="97">
        <v>318</v>
      </c>
      <c r="B330" s="102" t="s">
        <v>472</v>
      </c>
      <c r="C330" s="98" t="s">
        <v>165</v>
      </c>
      <c r="D330" s="98" t="s">
        <v>233</v>
      </c>
      <c r="E330" s="98" t="s">
        <v>234</v>
      </c>
      <c r="F330" s="98" t="s">
        <v>340</v>
      </c>
      <c r="G330" s="100">
        <v>-107000</v>
      </c>
    </row>
    <row r="331" spans="1:7" ht="31.5" customHeight="1">
      <c r="A331" s="97">
        <v>319</v>
      </c>
      <c r="B331" s="102" t="s">
        <v>377</v>
      </c>
      <c r="C331" s="98" t="s">
        <v>165</v>
      </c>
      <c r="D331" s="98" t="s">
        <v>233</v>
      </c>
      <c r="E331" s="98" t="s">
        <v>234</v>
      </c>
      <c r="F331" s="98" t="s">
        <v>341</v>
      </c>
      <c r="G331" s="100">
        <v>-32000</v>
      </c>
    </row>
    <row r="332" spans="1:7" ht="18" customHeight="1">
      <c r="A332" s="97">
        <v>320</v>
      </c>
      <c r="B332" s="102" t="s">
        <v>442</v>
      </c>
      <c r="C332" s="98" t="s">
        <v>165</v>
      </c>
      <c r="D332" s="98" t="s">
        <v>233</v>
      </c>
      <c r="E332" s="98" t="s">
        <v>234</v>
      </c>
      <c r="F332" s="98" t="s">
        <v>150</v>
      </c>
      <c r="G332" s="100">
        <v>139000</v>
      </c>
    </row>
    <row r="333" spans="1:7" ht="18" customHeight="1">
      <c r="A333" s="97">
        <v>321</v>
      </c>
      <c r="B333" s="108" t="s">
        <v>491</v>
      </c>
      <c r="C333" s="109" t="s">
        <v>246</v>
      </c>
      <c r="D333" s="109" t="s">
        <v>145</v>
      </c>
      <c r="E333" s="109" t="s">
        <v>146</v>
      </c>
      <c r="F333" s="109" t="s">
        <v>147</v>
      </c>
      <c r="G333" s="100">
        <v>553000</v>
      </c>
    </row>
    <row r="334" spans="1:7" ht="12.75" customHeight="1">
      <c r="A334" s="97">
        <v>322</v>
      </c>
      <c r="B334" s="108" t="s">
        <v>414</v>
      </c>
      <c r="C334" s="109" t="s">
        <v>246</v>
      </c>
      <c r="D334" s="109" t="s">
        <v>167</v>
      </c>
      <c r="E334" s="109" t="s">
        <v>146</v>
      </c>
      <c r="F334" s="109" t="s">
        <v>147</v>
      </c>
      <c r="G334" s="100">
        <v>242350</v>
      </c>
    </row>
    <row r="335" spans="1:7" ht="16.5" customHeight="1">
      <c r="A335" s="97">
        <v>323</v>
      </c>
      <c r="B335" s="108" t="s">
        <v>416</v>
      </c>
      <c r="C335" s="109" t="s">
        <v>246</v>
      </c>
      <c r="D335" s="109" t="s">
        <v>170</v>
      </c>
      <c r="E335" s="109" t="s">
        <v>146</v>
      </c>
      <c r="F335" s="109" t="s">
        <v>147</v>
      </c>
      <c r="G335" s="100">
        <v>242350</v>
      </c>
    </row>
    <row r="336" spans="1:7" ht="26.25" customHeight="1">
      <c r="A336" s="97">
        <v>324</v>
      </c>
      <c r="B336" s="102" t="s">
        <v>36</v>
      </c>
      <c r="C336" s="98" t="s">
        <v>246</v>
      </c>
      <c r="D336" s="98" t="s">
        <v>170</v>
      </c>
      <c r="E336" s="98" t="s">
        <v>138</v>
      </c>
      <c r="F336" s="98" t="s">
        <v>147</v>
      </c>
      <c r="G336" s="100">
        <v>242350</v>
      </c>
    </row>
    <row r="337" spans="1:7" ht="15.75" customHeight="1">
      <c r="A337" s="97">
        <v>325</v>
      </c>
      <c r="B337" s="102" t="s">
        <v>38</v>
      </c>
      <c r="C337" s="98" t="s">
        <v>246</v>
      </c>
      <c r="D337" s="98" t="s">
        <v>170</v>
      </c>
      <c r="E337" s="98" t="s">
        <v>139</v>
      </c>
      <c r="F337" s="98" t="s">
        <v>147</v>
      </c>
      <c r="G337" s="100">
        <v>242350</v>
      </c>
    </row>
    <row r="338" spans="1:7" ht="56.25" customHeight="1">
      <c r="A338" s="97">
        <v>326</v>
      </c>
      <c r="B338" s="102" t="s">
        <v>440</v>
      </c>
      <c r="C338" s="98" t="s">
        <v>246</v>
      </c>
      <c r="D338" s="98" t="s">
        <v>170</v>
      </c>
      <c r="E338" s="98" t="s">
        <v>344</v>
      </c>
      <c r="F338" s="98" t="s">
        <v>147</v>
      </c>
      <c r="G338" s="100">
        <v>242350</v>
      </c>
    </row>
    <row r="339" spans="1:7" ht="15.75" customHeight="1">
      <c r="A339" s="97">
        <v>327</v>
      </c>
      <c r="B339" s="102" t="s">
        <v>458</v>
      </c>
      <c r="C339" s="98" t="s">
        <v>246</v>
      </c>
      <c r="D339" s="98" t="s">
        <v>170</v>
      </c>
      <c r="E339" s="98" t="s">
        <v>344</v>
      </c>
      <c r="F339" s="98" t="s">
        <v>173</v>
      </c>
      <c r="G339" s="100">
        <v>242350</v>
      </c>
    </row>
    <row r="340" spans="1:7" ht="18" customHeight="1">
      <c r="A340" s="97">
        <v>328</v>
      </c>
      <c r="B340" s="108" t="s">
        <v>404</v>
      </c>
      <c r="C340" s="109" t="s">
        <v>246</v>
      </c>
      <c r="D340" s="109" t="s">
        <v>235</v>
      </c>
      <c r="E340" s="109" t="s">
        <v>146</v>
      </c>
      <c r="F340" s="109" t="s">
        <v>147</v>
      </c>
      <c r="G340" s="100">
        <v>310650</v>
      </c>
    </row>
    <row r="341" spans="1:7" ht="18" customHeight="1">
      <c r="A341" s="97">
        <v>329</v>
      </c>
      <c r="B341" s="108" t="s">
        <v>403</v>
      </c>
      <c r="C341" s="109" t="s">
        <v>246</v>
      </c>
      <c r="D341" s="109" t="s">
        <v>236</v>
      </c>
      <c r="E341" s="109" t="s">
        <v>146</v>
      </c>
      <c r="F341" s="109" t="s">
        <v>147</v>
      </c>
      <c r="G341" s="100">
        <v>310650</v>
      </c>
    </row>
    <row r="342" spans="1:7" ht="26.25" customHeight="1">
      <c r="A342" s="97">
        <v>330</v>
      </c>
      <c r="B342" s="102" t="s">
        <v>36</v>
      </c>
      <c r="C342" s="98" t="s">
        <v>246</v>
      </c>
      <c r="D342" s="98" t="s">
        <v>236</v>
      </c>
      <c r="E342" s="98" t="s">
        <v>138</v>
      </c>
      <c r="F342" s="98" t="s">
        <v>147</v>
      </c>
      <c r="G342" s="100">
        <v>57650</v>
      </c>
    </row>
    <row r="343" spans="1:7" ht="17.25" customHeight="1">
      <c r="A343" s="97">
        <v>331</v>
      </c>
      <c r="B343" s="102" t="s">
        <v>37</v>
      </c>
      <c r="C343" s="98" t="s">
        <v>246</v>
      </c>
      <c r="D343" s="98" t="s">
        <v>236</v>
      </c>
      <c r="E343" s="98" t="s">
        <v>140</v>
      </c>
      <c r="F343" s="98" t="s">
        <v>147</v>
      </c>
      <c r="G343" s="100">
        <v>57650</v>
      </c>
    </row>
    <row r="344" spans="1:7" ht="16.5" customHeight="1">
      <c r="A344" s="97">
        <v>332</v>
      </c>
      <c r="B344" s="102" t="s">
        <v>418</v>
      </c>
      <c r="C344" s="98" t="s">
        <v>246</v>
      </c>
      <c r="D344" s="98" t="s">
        <v>236</v>
      </c>
      <c r="E344" s="98" t="s">
        <v>348</v>
      </c>
      <c r="F344" s="98" t="s">
        <v>147</v>
      </c>
      <c r="G344" s="100">
        <v>-746000</v>
      </c>
    </row>
    <row r="345" spans="1:7" ht="30" customHeight="1">
      <c r="A345" s="97">
        <v>333</v>
      </c>
      <c r="B345" s="102" t="s">
        <v>9</v>
      </c>
      <c r="C345" s="98" t="s">
        <v>246</v>
      </c>
      <c r="D345" s="98" t="s">
        <v>236</v>
      </c>
      <c r="E345" s="98" t="s">
        <v>348</v>
      </c>
      <c r="F345" s="98" t="s">
        <v>166</v>
      </c>
      <c r="G345" s="100">
        <v>-746000</v>
      </c>
    </row>
    <row r="346" spans="1:7" ht="78.75" customHeight="1">
      <c r="A346" s="97">
        <v>334</v>
      </c>
      <c r="B346" s="102" t="s">
        <v>441</v>
      </c>
      <c r="C346" s="98" t="s">
        <v>246</v>
      </c>
      <c r="D346" s="98" t="s">
        <v>236</v>
      </c>
      <c r="E346" s="98" t="s">
        <v>238</v>
      </c>
      <c r="F346" s="98" t="s">
        <v>147</v>
      </c>
      <c r="G346" s="100">
        <v>803650</v>
      </c>
    </row>
    <row r="347" spans="1:7" ht="14.25" customHeight="1">
      <c r="A347" s="97">
        <v>335</v>
      </c>
      <c r="B347" s="102" t="s">
        <v>460</v>
      </c>
      <c r="C347" s="98" t="s">
        <v>246</v>
      </c>
      <c r="D347" s="98" t="s">
        <v>236</v>
      </c>
      <c r="E347" s="98" t="s">
        <v>238</v>
      </c>
      <c r="F347" s="98" t="s">
        <v>237</v>
      </c>
      <c r="G347" s="100">
        <v>773650</v>
      </c>
    </row>
    <row r="348" spans="1:7" ht="29.25" customHeight="1">
      <c r="A348" s="97">
        <v>336</v>
      </c>
      <c r="B348" s="102" t="s">
        <v>9</v>
      </c>
      <c r="C348" s="98" t="s">
        <v>246</v>
      </c>
      <c r="D348" s="98" t="s">
        <v>236</v>
      </c>
      <c r="E348" s="98" t="s">
        <v>238</v>
      </c>
      <c r="F348" s="98" t="s">
        <v>166</v>
      </c>
      <c r="G348" s="100">
        <v>30000</v>
      </c>
    </row>
    <row r="349" spans="1:7" ht="15.75" customHeight="1">
      <c r="A349" s="97">
        <v>337</v>
      </c>
      <c r="B349" s="102" t="s">
        <v>408</v>
      </c>
      <c r="C349" s="98" t="s">
        <v>246</v>
      </c>
      <c r="D349" s="98" t="s">
        <v>236</v>
      </c>
      <c r="E349" s="98" t="s">
        <v>154</v>
      </c>
      <c r="F349" s="98" t="s">
        <v>147</v>
      </c>
      <c r="G349" s="100">
        <v>253000</v>
      </c>
    </row>
    <row r="350" spans="1:7" ht="15" customHeight="1">
      <c r="A350" s="97">
        <v>338</v>
      </c>
      <c r="B350" s="102" t="s">
        <v>450</v>
      </c>
      <c r="C350" s="98" t="s">
        <v>246</v>
      </c>
      <c r="D350" s="98" t="s">
        <v>236</v>
      </c>
      <c r="E350" s="98" t="s">
        <v>317</v>
      </c>
      <c r="F350" s="98" t="s">
        <v>147</v>
      </c>
      <c r="G350" s="100">
        <v>253000</v>
      </c>
    </row>
    <row r="351" spans="1:7" ht="15.75" customHeight="1">
      <c r="A351" s="97">
        <v>339</v>
      </c>
      <c r="B351" s="102" t="s">
        <v>460</v>
      </c>
      <c r="C351" s="98" t="s">
        <v>246</v>
      </c>
      <c r="D351" s="98" t="s">
        <v>236</v>
      </c>
      <c r="E351" s="98" t="s">
        <v>317</v>
      </c>
      <c r="F351" s="98" t="s">
        <v>237</v>
      </c>
      <c r="G351" s="100">
        <v>253000</v>
      </c>
    </row>
    <row r="352" spans="1:7" ht="17.25" customHeight="1">
      <c r="A352" s="97">
        <v>340</v>
      </c>
      <c r="B352" s="108" t="s">
        <v>382</v>
      </c>
      <c r="C352" s="109" t="s">
        <v>246</v>
      </c>
      <c r="D352" s="109" t="s">
        <v>349</v>
      </c>
      <c r="E352" s="109" t="s">
        <v>146</v>
      </c>
      <c r="F352" s="109" t="s">
        <v>147</v>
      </c>
      <c r="G352" s="100">
        <v>0</v>
      </c>
    </row>
    <row r="353" spans="1:7" ht="26.25" customHeight="1">
      <c r="A353" s="97">
        <v>341</v>
      </c>
      <c r="B353" s="102" t="s">
        <v>36</v>
      </c>
      <c r="C353" s="98" t="s">
        <v>246</v>
      </c>
      <c r="D353" s="98" t="s">
        <v>349</v>
      </c>
      <c r="E353" s="98" t="s">
        <v>138</v>
      </c>
      <c r="F353" s="98" t="s">
        <v>147</v>
      </c>
      <c r="G353" s="100">
        <v>0</v>
      </c>
    </row>
    <row r="354" spans="1:7" ht="38.25">
      <c r="A354" s="97">
        <v>342</v>
      </c>
      <c r="B354" s="102" t="s">
        <v>39</v>
      </c>
      <c r="C354" s="98" t="s">
        <v>246</v>
      </c>
      <c r="D354" s="98" t="s">
        <v>349</v>
      </c>
      <c r="E354" s="98" t="s">
        <v>97</v>
      </c>
      <c r="F354" s="98" t="s">
        <v>147</v>
      </c>
      <c r="G354" s="100">
        <v>0</v>
      </c>
    </row>
    <row r="355" spans="1:7" ht="40.5" customHeight="1">
      <c r="A355" s="97">
        <v>343</v>
      </c>
      <c r="B355" s="102" t="s">
        <v>409</v>
      </c>
      <c r="C355" s="98" t="s">
        <v>246</v>
      </c>
      <c r="D355" s="98" t="s">
        <v>349</v>
      </c>
      <c r="E355" s="98" t="s">
        <v>350</v>
      </c>
      <c r="F355" s="98" t="s">
        <v>147</v>
      </c>
      <c r="G355" s="100">
        <v>0</v>
      </c>
    </row>
    <row r="356" spans="1:7" ht="26.25" customHeight="1">
      <c r="A356" s="97">
        <v>344</v>
      </c>
      <c r="B356" s="102" t="s">
        <v>390</v>
      </c>
      <c r="C356" s="98" t="s">
        <v>246</v>
      </c>
      <c r="D356" s="98" t="s">
        <v>349</v>
      </c>
      <c r="E356" s="98" t="s">
        <v>350</v>
      </c>
      <c r="F356" s="98" t="s">
        <v>155</v>
      </c>
      <c r="G356" s="100">
        <v>-30250</v>
      </c>
    </row>
    <row r="357" spans="1:7" ht="15.75" customHeight="1">
      <c r="A357" s="97">
        <v>345</v>
      </c>
      <c r="B357" s="102" t="s">
        <v>442</v>
      </c>
      <c r="C357" s="98" t="s">
        <v>246</v>
      </c>
      <c r="D357" s="98" t="s">
        <v>349</v>
      </c>
      <c r="E357" s="98" t="s">
        <v>350</v>
      </c>
      <c r="F357" s="98" t="s">
        <v>150</v>
      </c>
      <c r="G357" s="100">
        <v>30250</v>
      </c>
    </row>
    <row r="358" spans="1:7" ht="17.25" customHeight="1">
      <c r="A358" s="97">
        <v>346</v>
      </c>
      <c r="B358" s="108" t="s">
        <v>492</v>
      </c>
      <c r="C358" s="109" t="s">
        <v>362</v>
      </c>
      <c r="D358" s="109" t="s">
        <v>145</v>
      </c>
      <c r="E358" s="109" t="s">
        <v>146</v>
      </c>
      <c r="F358" s="109" t="s">
        <v>147</v>
      </c>
      <c r="G358" s="100">
        <v>0</v>
      </c>
    </row>
    <row r="359" spans="1:7" ht="16.5" customHeight="1">
      <c r="A359" s="97">
        <v>347</v>
      </c>
      <c r="B359" s="108" t="s">
        <v>415</v>
      </c>
      <c r="C359" s="109" t="s">
        <v>362</v>
      </c>
      <c r="D359" s="109" t="s">
        <v>152</v>
      </c>
      <c r="E359" s="109" t="s">
        <v>146</v>
      </c>
      <c r="F359" s="109" t="s">
        <v>147</v>
      </c>
      <c r="G359" s="100">
        <v>0</v>
      </c>
    </row>
    <row r="360" spans="1:7" ht="41.25" customHeight="1">
      <c r="A360" s="97">
        <v>348</v>
      </c>
      <c r="B360" s="108" t="s">
        <v>473</v>
      </c>
      <c r="C360" s="109" t="s">
        <v>362</v>
      </c>
      <c r="D360" s="109" t="s">
        <v>363</v>
      </c>
      <c r="E360" s="109" t="s">
        <v>146</v>
      </c>
      <c r="F360" s="109" t="s">
        <v>147</v>
      </c>
      <c r="G360" s="100">
        <v>0</v>
      </c>
    </row>
    <row r="361" spans="1:7" ht="16.5" customHeight="1">
      <c r="A361" s="97">
        <v>349</v>
      </c>
      <c r="B361" s="102" t="s">
        <v>408</v>
      </c>
      <c r="C361" s="98" t="s">
        <v>362</v>
      </c>
      <c r="D361" s="98" t="s">
        <v>363</v>
      </c>
      <c r="E361" s="98" t="s">
        <v>154</v>
      </c>
      <c r="F361" s="98" t="s">
        <v>147</v>
      </c>
      <c r="G361" s="100">
        <v>0</v>
      </c>
    </row>
    <row r="362" spans="1:7" ht="16.5" customHeight="1">
      <c r="A362" s="97">
        <v>350</v>
      </c>
      <c r="B362" s="102" t="s">
        <v>410</v>
      </c>
      <c r="C362" s="98" t="s">
        <v>362</v>
      </c>
      <c r="D362" s="98" t="s">
        <v>363</v>
      </c>
      <c r="E362" s="98" t="s">
        <v>219</v>
      </c>
      <c r="F362" s="98" t="s">
        <v>147</v>
      </c>
      <c r="G362" s="100">
        <v>0</v>
      </c>
    </row>
    <row r="363" spans="1:7" ht="18.75" customHeight="1">
      <c r="A363" s="97">
        <v>351</v>
      </c>
      <c r="B363" s="102" t="s">
        <v>442</v>
      </c>
      <c r="C363" s="98" t="s">
        <v>362</v>
      </c>
      <c r="D363" s="98" t="s">
        <v>363</v>
      </c>
      <c r="E363" s="98" t="s">
        <v>219</v>
      </c>
      <c r="F363" s="98" t="s">
        <v>150</v>
      </c>
      <c r="G363" s="100">
        <v>-1000</v>
      </c>
    </row>
    <row r="364" spans="1:7" ht="16.5" customHeight="1">
      <c r="A364" s="97">
        <v>352</v>
      </c>
      <c r="B364" s="102" t="s">
        <v>395</v>
      </c>
      <c r="C364" s="98" t="s">
        <v>362</v>
      </c>
      <c r="D364" s="98" t="s">
        <v>363</v>
      </c>
      <c r="E364" s="98" t="s">
        <v>219</v>
      </c>
      <c r="F364" s="98" t="s">
        <v>160</v>
      </c>
      <c r="G364" s="100">
        <v>1000</v>
      </c>
    </row>
    <row r="365" spans="1:7" ht="18.75" customHeight="1">
      <c r="A365" s="97">
        <v>353</v>
      </c>
      <c r="B365" s="108" t="s">
        <v>493</v>
      </c>
      <c r="C365" s="109" t="s">
        <v>247</v>
      </c>
      <c r="D365" s="109" t="s">
        <v>145</v>
      </c>
      <c r="E365" s="109" t="s">
        <v>146</v>
      </c>
      <c r="F365" s="109" t="s">
        <v>147</v>
      </c>
      <c r="G365" s="100">
        <v>0</v>
      </c>
    </row>
    <row r="366" spans="1:7" ht="15" customHeight="1">
      <c r="A366" s="97">
        <v>354</v>
      </c>
      <c r="B366" s="108" t="s">
        <v>415</v>
      </c>
      <c r="C366" s="109" t="s">
        <v>247</v>
      </c>
      <c r="D366" s="109" t="s">
        <v>152</v>
      </c>
      <c r="E366" s="109" t="s">
        <v>146</v>
      </c>
      <c r="F366" s="109" t="s">
        <v>147</v>
      </c>
      <c r="G366" s="100">
        <v>0</v>
      </c>
    </row>
    <row r="367" spans="1:7" ht="26.25" customHeight="1">
      <c r="A367" s="97">
        <v>355</v>
      </c>
      <c r="B367" s="108" t="s">
        <v>412</v>
      </c>
      <c r="C367" s="109" t="s">
        <v>247</v>
      </c>
      <c r="D367" s="109" t="s">
        <v>220</v>
      </c>
      <c r="E367" s="109" t="s">
        <v>146</v>
      </c>
      <c r="F367" s="109" t="s">
        <v>147</v>
      </c>
      <c r="G367" s="100">
        <v>0</v>
      </c>
    </row>
    <row r="368" spans="1:7" ht="16.5" customHeight="1">
      <c r="A368" s="97">
        <v>356</v>
      </c>
      <c r="B368" s="102" t="s">
        <v>408</v>
      </c>
      <c r="C368" s="98" t="s">
        <v>247</v>
      </c>
      <c r="D368" s="98" t="s">
        <v>220</v>
      </c>
      <c r="E368" s="98" t="s">
        <v>154</v>
      </c>
      <c r="F368" s="98" t="s">
        <v>147</v>
      </c>
      <c r="G368" s="100">
        <v>0</v>
      </c>
    </row>
    <row r="369" spans="1:7" ht="15.75" customHeight="1">
      <c r="A369" s="97">
        <v>357</v>
      </c>
      <c r="B369" s="102" t="s">
        <v>410</v>
      </c>
      <c r="C369" s="98" t="s">
        <v>247</v>
      </c>
      <c r="D369" s="98" t="s">
        <v>220</v>
      </c>
      <c r="E369" s="98" t="s">
        <v>219</v>
      </c>
      <c r="F369" s="98" t="s">
        <v>147</v>
      </c>
      <c r="G369" s="100">
        <v>0</v>
      </c>
    </row>
    <row r="370" spans="1:7" ht="15.75" customHeight="1">
      <c r="A370" s="97">
        <v>358</v>
      </c>
      <c r="B370" s="102" t="s">
        <v>442</v>
      </c>
      <c r="C370" s="98" t="s">
        <v>247</v>
      </c>
      <c r="D370" s="98" t="s">
        <v>220</v>
      </c>
      <c r="E370" s="98" t="s">
        <v>219</v>
      </c>
      <c r="F370" s="98" t="s">
        <v>150</v>
      </c>
      <c r="G370" s="100">
        <v>-1000</v>
      </c>
    </row>
    <row r="371" spans="1:7" ht="15" customHeight="1">
      <c r="A371" s="97">
        <v>359</v>
      </c>
      <c r="B371" s="102" t="s">
        <v>395</v>
      </c>
      <c r="C371" s="98" t="s">
        <v>247</v>
      </c>
      <c r="D371" s="98" t="s">
        <v>220</v>
      </c>
      <c r="E371" s="98" t="s">
        <v>219</v>
      </c>
      <c r="F371" s="98" t="s">
        <v>160</v>
      </c>
      <c r="G371" s="100">
        <v>1000</v>
      </c>
    </row>
    <row r="372" spans="1:7" ht="13.5" customHeight="1">
      <c r="A372" s="97">
        <v>360</v>
      </c>
      <c r="B372" s="124" t="s">
        <v>172</v>
      </c>
      <c r="C372" s="124"/>
      <c r="D372" s="124"/>
      <c r="E372" s="124"/>
      <c r="F372" s="124"/>
      <c r="G372" s="101">
        <v>51176100</v>
      </c>
    </row>
    <row r="374" spans="2:4" ht="26.25" customHeight="1">
      <c r="B374" s="110" t="s">
        <v>121</v>
      </c>
      <c r="C374" s="110"/>
      <c r="D374" s="110"/>
    </row>
    <row r="375" spans="2:4" ht="26.25" customHeight="1">
      <c r="B375" s="110" t="s">
        <v>11</v>
      </c>
      <c r="C375" s="110"/>
      <c r="D375" s="110"/>
    </row>
  </sheetData>
  <sheetProtection/>
  <autoFilter ref="A12:F372"/>
  <mergeCells count="3">
    <mergeCell ref="B372:F372"/>
    <mergeCell ref="B374:D374"/>
    <mergeCell ref="B375:D375"/>
  </mergeCells>
  <printOptions/>
  <pageMargins left="0.5905511811023623" right="0.1968503937007874" top="0.3937007874015748" bottom="0.3937007874015748" header="0.1968503937007874" footer="0.1181102362204724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D65"/>
  <sheetViews>
    <sheetView view="pageBreakPreview" zoomScaleSheetLayoutView="100" zoomScalePageLayoutView="0" workbookViewId="0" topLeftCell="A49">
      <selection activeCell="C77" sqref="C77"/>
    </sheetView>
  </sheetViews>
  <sheetFormatPr defaultColWidth="9.00390625" defaultRowHeight="12.75"/>
  <cols>
    <col min="1" max="1" width="5.375" style="0" customWidth="1"/>
    <col min="2" max="2" width="68.00390625" style="3" customWidth="1"/>
    <col min="3" max="3" width="20.75390625" style="0" customWidth="1"/>
    <col min="4" max="4" width="26.375" style="0" customWidth="1"/>
  </cols>
  <sheetData>
    <row r="1" ht="12.75">
      <c r="C1" s="1" t="s">
        <v>365</v>
      </c>
    </row>
    <row r="2" ht="12.75">
      <c r="C2" t="s">
        <v>103</v>
      </c>
    </row>
    <row r="3" spans="1:3" ht="12.75">
      <c r="A3" s="15"/>
      <c r="C3" t="s">
        <v>371</v>
      </c>
    </row>
    <row r="4" spans="1:3" ht="12.75">
      <c r="A4" s="15"/>
      <c r="C4" t="s">
        <v>46</v>
      </c>
    </row>
    <row r="5" spans="1:3" ht="12.75">
      <c r="A5" s="15"/>
      <c r="C5" t="s">
        <v>51</v>
      </c>
    </row>
    <row r="6" spans="1:3" ht="12.75">
      <c r="A6" s="15"/>
      <c r="C6" t="s">
        <v>47</v>
      </c>
    </row>
    <row r="7" spans="1:3" ht="12.75">
      <c r="A7" s="15"/>
      <c r="C7" t="s">
        <v>98</v>
      </c>
    </row>
    <row r="8" spans="1:4" ht="12.75">
      <c r="A8" s="15"/>
      <c r="B8" s="6"/>
      <c r="C8" s="7"/>
      <c r="D8" s="8"/>
    </row>
    <row r="9" spans="1:4" ht="37.5" customHeight="1">
      <c r="A9" s="15"/>
      <c r="B9" s="125" t="s">
        <v>12</v>
      </c>
      <c r="C9" s="125"/>
      <c r="D9" s="125"/>
    </row>
    <row r="10" spans="1:4" ht="12.75">
      <c r="A10" s="15"/>
      <c r="D10" s="7"/>
    </row>
    <row r="11" spans="1:4" ht="3" customHeight="1">
      <c r="A11" s="15"/>
      <c r="D11" s="7"/>
    </row>
    <row r="12" spans="1:4" ht="79.5" customHeight="1">
      <c r="A12" s="19" t="s">
        <v>122</v>
      </c>
      <c r="B12" s="29" t="s">
        <v>126</v>
      </c>
      <c r="C12" s="24" t="s">
        <v>108</v>
      </c>
      <c r="D12" s="25" t="s">
        <v>127</v>
      </c>
    </row>
    <row r="13" spans="1:4" ht="41.25" customHeight="1">
      <c r="A13" s="14">
        <v>1</v>
      </c>
      <c r="B13" s="30" t="s">
        <v>59</v>
      </c>
      <c r="C13" s="31" t="s">
        <v>63</v>
      </c>
      <c r="D13" s="100">
        <v>561000</v>
      </c>
    </row>
    <row r="14" spans="1:4" ht="30" customHeight="1">
      <c r="A14" s="14">
        <v>2</v>
      </c>
      <c r="B14" s="32" t="s">
        <v>56</v>
      </c>
      <c r="C14" s="31" t="s">
        <v>89</v>
      </c>
      <c r="D14" s="100">
        <v>561000</v>
      </c>
    </row>
    <row r="15" spans="1:4" ht="30.75" customHeight="1">
      <c r="A15" s="14">
        <v>3</v>
      </c>
      <c r="B15" s="30" t="s">
        <v>58</v>
      </c>
      <c r="C15" s="31" t="s">
        <v>64</v>
      </c>
      <c r="D15" s="100">
        <v>2543895</v>
      </c>
    </row>
    <row r="16" spans="1:4" ht="30" customHeight="1">
      <c r="A16" s="14">
        <v>4</v>
      </c>
      <c r="B16" s="30" t="s">
        <v>80</v>
      </c>
      <c r="C16" s="31" t="s">
        <v>67</v>
      </c>
      <c r="D16" s="100">
        <v>7654739.82</v>
      </c>
    </row>
    <row r="17" spans="1:4" ht="28.5" customHeight="1">
      <c r="A17" s="14">
        <v>5</v>
      </c>
      <c r="B17" s="32" t="s">
        <v>15</v>
      </c>
      <c r="C17" s="31" t="s">
        <v>69</v>
      </c>
      <c r="D17" s="100">
        <v>4398560</v>
      </c>
    </row>
    <row r="18" spans="1:4" ht="27" customHeight="1">
      <c r="A18" s="14">
        <v>6</v>
      </c>
      <c r="B18" s="32" t="s">
        <v>16</v>
      </c>
      <c r="C18" s="31" t="s">
        <v>68</v>
      </c>
      <c r="D18" s="100">
        <v>2785000</v>
      </c>
    </row>
    <row r="19" spans="1:4" ht="17.25" customHeight="1">
      <c r="A19" s="14">
        <v>7</v>
      </c>
      <c r="B19" s="32" t="s">
        <v>17</v>
      </c>
      <c r="C19" s="31" t="s">
        <v>74</v>
      </c>
      <c r="D19" s="100">
        <v>170100</v>
      </c>
    </row>
    <row r="20" spans="1:4" ht="17.25" customHeight="1">
      <c r="A20" s="14">
        <v>8</v>
      </c>
      <c r="B20" s="32" t="s">
        <v>18</v>
      </c>
      <c r="C20" s="31" t="s">
        <v>70</v>
      </c>
      <c r="D20" s="100">
        <v>195000</v>
      </c>
    </row>
    <row r="21" spans="1:4" ht="29.25" customHeight="1">
      <c r="A21" s="14">
        <v>9</v>
      </c>
      <c r="B21" s="32" t="s">
        <v>19</v>
      </c>
      <c r="C21" s="31" t="s">
        <v>71</v>
      </c>
      <c r="D21" s="100">
        <v>106079.82</v>
      </c>
    </row>
    <row r="22" spans="1:4" ht="24.75" customHeight="1">
      <c r="A22" s="14">
        <v>10</v>
      </c>
      <c r="B22" s="30" t="s">
        <v>20</v>
      </c>
      <c r="C22" s="31" t="s">
        <v>72</v>
      </c>
      <c r="D22" s="100">
        <v>31091100</v>
      </c>
    </row>
    <row r="23" spans="1:4" ht="27.75" customHeight="1">
      <c r="A23" s="14">
        <v>11</v>
      </c>
      <c r="B23" s="32" t="s">
        <v>21</v>
      </c>
      <c r="C23" s="31" t="s">
        <v>75</v>
      </c>
      <c r="D23" s="100">
        <v>680000</v>
      </c>
    </row>
    <row r="24" spans="1:4" ht="37.5" customHeight="1">
      <c r="A24" s="14">
        <v>12</v>
      </c>
      <c r="B24" s="32" t="s">
        <v>91</v>
      </c>
      <c r="C24" s="31" t="s">
        <v>99</v>
      </c>
      <c r="D24" s="100">
        <v>29093100</v>
      </c>
    </row>
    <row r="25" spans="1:4" ht="26.25" customHeight="1">
      <c r="A25" s="14">
        <v>13</v>
      </c>
      <c r="B25" s="32" t="s">
        <v>23</v>
      </c>
      <c r="C25" s="31" t="s">
        <v>73</v>
      </c>
      <c r="D25" s="100">
        <v>1318000</v>
      </c>
    </row>
    <row r="26" spans="1:4" ht="38.25">
      <c r="A26" s="14">
        <v>14</v>
      </c>
      <c r="B26" s="30" t="s">
        <v>24</v>
      </c>
      <c r="C26" s="31" t="s">
        <v>129</v>
      </c>
      <c r="D26" s="100">
        <v>74531623.41</v>
      </c>
    </row>
    <row r="27" spans="1:4" ht="38.25">
      <c r="A27" s="14">
        <v>15</v>
      </c>
      <c r="B27" s="32" t="s">
        <v>22</v>
      </c>
      <c r="C27" s="31" t="s">
        <v>81</v>
      </c>
      <c r="D27" s="100">
        <v>20000429.24</v>
      </c>
    </row>
    <row r="28" spans="1:4" ht="27.75" customHeight="1">
      <c r="A28" s="14">
        <v>16</v>
      </c>
      <c r="B28" s="32" t="s">
        <v>93</v>
      </c>
      <c r="C28" s="31" t="s">
        <v>82</v>
      </c>
      <c r="D28" s="100">
        <v>4169524.35</v>
      </c>
    </row>
    <row r="29" spans="1:4" ht="28.5" customHeight="1">
      <c r="A29" s="14">
        <v>17</v>
      </c>
      <c r="B29" s="32" t="s">
        <v>55</v>
      </c>
      <c r="C29" s="31" t="s">
        <v>78</v>
      </c>
      <c r="D29" s="100">
        <v>3270884.68</v>
      </c>
    </row>
    <row r="30" spans="1:4" ht="25.5">
      <c r="A30" s="14">
        <v>18</v>
      </c>
      <c r="B30" s="32" t="s">
        <v>25</v>
      </c>
      <c r="C30" s="31" t="s">
        <v>83</v>
      </c>
      <c r="D30" s="100">
        <v>34929541.23</v>
      </c>
    </row>
    <row r="31" spans="1:4" ht="38.25">
      <c r="A31" s="14">
        <v>19</v>
      </c>
      <c r="B31" s="32" t="s">
        <v>26</v>
      </c>
      <c r="C31" s="31" t="s">
        <v>84</v>
      </c>
      <c r="D31" s="100">
        <v>1499726</v>
      </c>
    </row>
    <row r="32" spans="1:4" ht="27.75" customHeight="1">
      <c r="A32" s="14">
        <v>20</v>
      </c>
      <c r="B32" s="32" t="s">
        <v>54</v>
      </c>
      <c r="C32" s="31" t="s">
        <v>130</v>
      </c>
      <c r="D32" s="100">
        <v>10661517.91</v>
      </c>
    </row>
    <row r="33" spans="1:4" ht="27.75" customHeight="1">
      <c r="A33" s="14">
        <v>21</v>
      </c>
      <c r="B33" s="30" t="s">
        <v>27</v>
      </c>
      <c r="C33" s="31" t="s">
        <v>131</v>
      </c>
      <c r="D33" s="100">
        <v>93160405.84</v>
      </c>
    </row>
    <row r="34" spans="1:4" ht="28.5" customHeight="1">
      <c r="A34" s="14">
        <v>22</v>
      </c>
      <c r="B34" s="32" t="s">
        <v>28</v>
      </c>
      <c r="C34" s="31" t="s">
        <v>133</v>
      </c>
      <c r="D34" s="100">
        <v>67821216.3</v>
      </c>
    </row>
    <row r="35" spans="1:4" ht="30" customHeight="1">
      <c r="A35" s="14">
        <v>23</v>
      </c>
      <c r="B35" s="32" t="s">
        <v>128</v>
      </c>
      <c r="C35" s="31" t="s">
        <v>132</v>
      </c>
      <c r="D35" s="100">
        <v>25339189.54</v>
      </c>
    </row>
    <row r="36" spans="1:4" ht="27.75" customHeight="1">
      <c r="A36" s="14">
        <v>24</v>
      </c>
      <c r="B36" s="30" t="s">
        <v>57</v>
      </c>
      <c r="C36" s="31" t="s">
        <v>134</v>
      </c>
      <c r="D36" s="100">
        <v>88443000</v>
      </c>
    </row>
    <row r="37" spans="1:4" ht="54.75" customHeight="1">
      <c r="A37" s="14">
        <v>25</v>
      </c>
      <c r="B37" s="32" t="s">
        <v>45</v>
      </c>
      <c r="C37" s="31" t="s">
        <v>79</v>
      </c>
      <c r="D37" s="100">
        <v>8000000</v>
      </c>
    </row>
    <row r="38" spans="1:4" ht="27.75" customHeight="1">
      <c r="A38" s="14">
        <v>26</v>
      </c>
      <c r="B38" s="32" t="s">
        <v>90</v>
      </c>
      <c r="C38" s="31" t="s">
        <v>100</v>
      </c>
      <c r="D38" s="100">
        <v>80123000</v>
      </c>
    </row>
    <row r="39" spans="1:4" ht="42.75" customHeight="1">
      <c r="A39" s="14">
        <v>27</v>
      </c>
      <c r="B39" s="32" t="s">
        <v>29</v>
      </c>
      <c r="C39" s="31" t="s">
        <v>135</v>
      </c>
      <c r="D39" s="100">
        <v>320000</v>
      </c>
    </row>
    <row r="40" spans="1:4" ht="28.5" customHeight="1">
      <c r="A40" s="14">
        <v>28</v>
      </c>
      <c r="B40" s="30" t="s">
        <v>30</v>
      </c>
      <c r="C40" s="31" t="s">
        <v>77</v>
      </c>
      <c r="D40" s="100">
        <v>3749600</v>
      </c>
    </row>
    <row r="41" spans="1:4" ht="12.75" customHeight="1">
      <c r="A41" s="14">
        <v>29</v>
      </c>
      <c r="B41" s="30" t="s">
        <v>31</v>
      </c>
      <c r="C41" s="31" t="s">
        <v>136</v>
      </c>
      <c r="D41" s="100">
        <v>657113762.84</v>
      </c>
    </row>
    <row r="42" spans="1:4" ht="25.5">
      <c r="A42" s="14">
        <v>30</v>
      </c>
      <c r="B42" s="32" t="s">
        <v>32</v>
      </c>
      <c r="C42" s="31" t="s">
        <v>85</v>
      </c>
      <c r="D42" s="100">
        <v>200407369.81</v>
      </c>
    </row>
    <row r="43" spans="1:4" ht="15" customHeight="1">
      <c r="A43" s="14">
        <v>31</v>
      </c>
      <c r="B43" s="32" t="s">
        <v>33</v>
      </c>
      <c r="C43" s="31" t="s">
        <v>137</v>
      </c>
      <c r="D43" s="100">
        <v>389356033.94</v>
      </c>
    </row>
    <row r="44" spans="1:4" ht="28.5" customHeight="1">
      <c r="A44" s="14">
        <v>32</v>
      </c>
      <c r="B44" s="32" t="s">
        <v>34</v>
      </c>
      <c r="C44" s="31" t="s">
        <v>86</v>
      </c>
      <c r="D44" s="100">
        <v>46553357</v>
      </c>
    </row>
    <row r="45" spans="1:4" ht="38.25">
      <c r="A45" s="14">
        <v>33</v>
      </c>
      <c r="B45" s="32" t="s">
        <v>35</v>
      </c>
      <c r="C45" s="31" t="s">
        <v>96</v>
      </c>
      <c r="D45" s="100">
        <v>20797002.09</v>
      </c>
    </row>
    <row r="46" spans="1:4" ht="27" customHeight="1">
      <c r="A46" s="14">
        <v>34</v>
      </c>
      <c r="B46" s="30" t="s">
        <v>36</v>
      </c>
      <c r="C46" s="31" t="s">
        <v>138</v>
      </c>
      <c r="D46" s="100">
        <v>122580623</v>
      </c>
    </row>
    <row r="47" spans="1:4" ht="15.75" customHeight="1">
      <c r="A47" s="14">
        <v>35</v>
      </c>
      <c r="B47" s="32" t="s">
        <v>37</v>
      </c>
      <c r="C47" s="31" t="s">
        <v>140</v>
      </c>
      <c r="D47" s="100">
        <v>88443050</v>
      </c>
    </row>
    <row r="48" spans="1:4" ht="15.75" customHeight="1">
      <c r="A48" s="14">
        <v>36</v>
      </c>
      <c r="B48" s="32" t="s">
        <v>38</v>
      </c>
      <c r="C48" s="31" t="s">
        <v>139</v>
      </c>
      <c r="D48" s="100">
        <v>17242350</v>
      </c>
    </row>
    <row r="49" spans="1:4" ht="39" customHeight="1">
      <c r="A49" s="14">
        <v>37</v>
      </c>
      <c r="B49" s="32" t="s">
        <v>39</v>
      </c>
      <c r="C49" s="31" t="s">
        <v>97</v>
      </c>
      <c r="D49" s="100">
        <v>16895223</v>
      </c>
    </row>
    <row r="50" spans="1:4" ht="28.5" customHeight="1">
      <c r="A50" s="14">
        <v>38</v>
      </c>
      <c r="B50" s="30" t="s">
        <v>40</v>
      </c>
      <c r="C50" s="31" t="s">
        <v>65</v>
      </c>
      <c r="D50" s="100">
        <v>5668229</v>
      </c>
    </row>
    <row r="51" spans="1:4" ht="29.25" customHeight="1">
      <c r="A51" s="14">
        <v>39</v>
      </c>
      <c r="B51" s="32" t="s">
        <v>41</v>
      </c>
      <c r="C51" s="31" t="s">
        <v>87</v>
      </c>
      <c r="D51" s="100">
        <v>741139</v>
      </c>
    </row>
    <row r="52" spans="1:4" ht="15.75" customHeight="1">
      <c r="A52" s="14">
        <v>40</v>
      </c>
      <c r="B52" s="32" t="s">
        <v>42</v>
      </c>
      <c r="C52" s="31" t="s">
        <v>88</v>
      </c>
      <c r="D52" s="100">
        <v>470000</v>
      </c>
    </row>
    <row r="53" spans="1:4" ht="29.25" customHeight="1">
      <c r="A53" s="14">
        <v>41</v>
      </c>
      <c r="B53" s="32" t="s">
        <v>43</v>
      </c>
      <c r="C53" s="31" t="s">
        <v>66</v>
      </c>
      <c r="D53" s="100">
        <v>224600</v>
      </c>
    </row>
    <row r="54" spans="1:4" ht="40.5" customHeight="1">
      <c r="A54" s="14">
        <v>42</v>
      </c>
      <c r="B54" s="32" t="s">
        <v>44</v>
      </c>
      <c r="C54" s="31" t="s">
        <v>95</v>
      </c>
      <c r="D54" s="100">
        <v>4232490</v>
      </c>
    </row>
    <row r="55" spans="1:4" ht="27.75" customHeight="1">
      <c r="A55" s="14">
        <v>43</v>
      </c>
      <c r="B55" s="30" t="s">
        <v>76</v>
      </c>
      <c r="C55" s="31" t="s">
        <v>60</v>
      </c>
      <c r="D55" s="100">
        <v>12720944.72</v>
      </c>
    </row>
    <row r="56" spans="1:4" ht="15.75" customHeight="1">
      <c r="A56" s="14">
        <v>44</v>
      </c>
      <c r="B56" s="32" t="s">
        <v>92</v>
      </c>
      <c r="C56" s="31" t="s">
        <v>101</v>
      </c>
      <c r="D56" s="100">
        <v>237918.72</v>
      </c>
    </row>
    <row r="57" spans="1:4" ht="51">
      <c r="A57" s="14">
        <v>45</v>
      </c>
      <c r="B57" s="32" t="s">
        <v>94</v>
      </c>
      <c r="C57" s="31" t="s">
        <v>61</v>
      </c>
      <c r="D57" s="100">
        <v>11277612</v>
      </c>
    </row>
    <row r="58" spans="1:4" ht="38.25">
      <c r="A58" s="14">
        <v>46</v>
      </c>
      <c r="B58" s="32" t="s">
        <v>13</v>
      </c>
      <c r="C58" s="31" t="s">
        <v>62</v>
      </c>
      <c r="D58" s="100">
        <v>1205414</v>
      </c>
    </row>
    <row r="59" spans="1:4" ht="38.25">
      <c r="A59" s="103">
        <v>47</v>
      </c>
      <c r="B59" s="104" t="s">
        <v>364</v>
      </c>
      <c r="C59" s="99" t="s">
        <v>345</v>
      </c>
      <c r="D59" s="100">
        <v>4074616</v>
      </c>
    </row>
    <row r="60" spans="2:4" ht="12.75">
      <c r="B60"/>
      <c r="D60" s="101">
        <v>1103893539.63</v>
      </c>
    </row>
    <row r="61" ht="12.75">
      <c r="B61"/>
    </row>
    <row r="64" spans="2:4" ht="12.75">
      <c r="B64" s="110" t="s">
        <v>121</v>
      </c>
      <c r="C64" s="110"/>
      <c r="D64" s="110"/>
    </row>
    <row r="65" spans="2:4" ht="12.75">
      <c r="B65" s="110" t="s">
        <v>6</v>
      </c>
      <c r="C65" s="110"/>
      <c r="D65" s="110"/>
    </row>
  </sheetData>
  <sheetProtection/>
  <mergeCells count="3">
    <mergeCell ref="B64:D64"/>
    <mergeCell ref="B65:D65"/>
    <mergeCell ref="B9:D9"/>
  </mergeCells>
  <printOptions/>
  <pageMargins left="0.5905511811023623" right="0.1968503937007874" top="0.1968503937007874" bottom="0.1968503937007874" header="0.1968503937007874" footer="0.1181102362204724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C4" sqref="C4"/>
    </sheetView>
  </sheetViews>
  <sheetFormatPr defaultColWidth="9.00390625" defaultRowHeight="12.75"/>
  <cols>
    <col min="1" max="1" width="5.25390625" style="0" customWidth="1"/>
    <col min="2" max="2" width="48.25390625" style="0" customWidth="1"/>
    <col min="3" max="3" width="25.75390625" style="0" customWidth="1"/>
    <col min="4" max="4" width="15.00390625" style="0" customWidth="1"/>
    <col min="5" max="5" width="16.25390625" style="0" customWidth="1"/>
  </cols>
  <sheetData>
    <row r="1" spans="1:4" ht="12.75">
      <c r="A1" s="35"/>
      <c r="B1" s="36"/>
      <c r="C1" s="37" t="s">
        <v>366</v>
      </c>
      <c r="D1" s="38"/>
    </row>
    <row r="2" spans="1:4" ht="12.75">
      <c r="A2" s="35"/>
      <c r="B2" s="36"/>
      <c r="C2" s="5" t="s">
        <v>103</v>
      </c>
      <c r="D2" s="5"/>
    </row>
    <row r="3" spans="1:4" ht="12.75" customHeight="1">
      <c r="A3" s="35"/>
      <c r="B3" s="36"/>
      <c r="C3" s="5" t="s">
        <v>372</v>
      </c>
      <c r="D3" s="5"/>
    </row>
    <row r="4" spans="1:4" ht="14.25">
      <c r="A4" s="39"/>
      <c r="B4" s="40"/>
      <c r="C4" s="5" t="s">
        <v>115</v>
      </c>
      <c r="D4" s="5"/>
    </row>
    <row r="5" spans="1:4" ht="14.25">
      <c r="A5" s="39"/>
      <c r="B5" s="40"/>
      <c r="C5" s="5" t="s">
        <v>117</v>
      </c>
      <c r="D5" s="5"/>
    </row>
    <row r="6" spans="1:4" ht="14.25">
      <c r="A6" s="39"/>
      <c r="B6" s="40"/>
      <c r="C6" s="5" t="s">
        <v>176</v>
      </c>
      <c r="D6" s="5"/>
    </row>
    <row r="7" spans="1:4" ht="14.25">
      <c r="A7" s="39"/>
      <c r="B7" s="40"/>
      <c r="C7" s="41" t="s">
        <v>177</v>
      </c>
      <c r="D7" s="42"/>
    </row>
    <row r="8" spans="1:4" ht="14.25">
      <c r="A8" s="39"/>
      <c r="B8" s="40"/>
      <c r="C8" s="41"/>
      <c r="D8" s="42"/>
    </row>
    <row r="9" spans="1:4" ht="15.75">
      <c r="A9" s="126" t="s">
        <v>178</v>
      </c>
      <c r="B9" s="126"/>
      <c r="C9" s="126"/>
      <c r="D9" s="126"/>
    </row>
    <row r="10" spans="1:4" ht="15.75">
      <c r="A10" s="126" t="s">
        <v>179</v>
      </c>
      <c r="B10" s="126"/>
      <c r="C10" s="126"/>
      <c r="D10" s="126"/>
    </row>
    <row r="11" spans="1:4" ht="12.75">
      <c r="A11" s="35"/>
      <c r="B11" s="36"/>
      <c r="C11" s="43"/>
      <c r="D11" s="44"/>
    </row>
    <row r="12" spans="1:4" ht="48">
      <c r="A12" s="45" t="s">
        <v>180</v>
      </c>
      <c r="B12" s="46" t="s">
        <v>181</v>
      </c>
      <c r="C12" s="46" t="s">
        <v>182</v>
      </c>
      <c r="D12" s="47" t="s">
        <v>183</v>
      </c>
    </row>
    <row r="13" spans="1:4" ht="13.5" customHeight="1">
      <c r="A13" s="48">
        <v>1</v>
      </c>
      <c r="B13" s="49" t="s">
        <v>114</v>
      </c>
      <c r="C13" s="49" t="s">
        <v>184</v>
      </c>
      <c r="D13" s="50" t="s">
        <v>185</v>
      </c>
    </row>
    <row r="14" spans="1:4" ht="16.5" customHeight="1">
      <c r="A14" s="48">
        <v>1</v>
      </c>
      <c r="B14" s="51" t="s">
        <v>186</v>
      </c>
      <c r="C14" s="52" t="s">
        <v>187</v>
      </c>
      <c r="D14" s="53">
        <f>D20</f>
        <v>8534597.5</v>
      </c>
    </row>
    <row r="15" spans="1:4" ht="24">
      <c r="A15" s="48">
        <v>2</v>
      </c>
      <c r="B15" s="51" t="s">
        <v>188</v>
      </c>
      <c r="C15" s="52" t="s">
        <v>189</v>
      </c>
      <c r="D15" s="54">
        <f>-4039546-625527</f>
        <v>-4665073</v>
      </c>
    </row>
    <row r="16" spans="1:4" ht="37.5" customHeight="1">
      <c r="A16" s="48">
        <v>3</v>
      </c>
      <c r="B16" s="51" t="s">
        <v>190</v>
      </c>
      <c r="C16" s="52" t="s">
        <v>191</v>
      </c>
      <c r="D16" s="54">
        <v>0</v>
      </c>
    </row>
    <row r="17" spans="1:4" ht="48" customHeight="1">
      <c r="A17" s="48">
        <v>4</v>
      </c>
      <c r="B17" s="55" t="s">
        <v>192</v>
      </c>
      <c r="C17" s="56" t="s">
        <v>193</v>
      </c>
      <c r="D17" s="54">
        <v>0</v>
      </c>
    </row>
    <row r="18" spans="1:4" ht="37.5" customHeight="1">
      <c r="A18" s="48">
        <v>5</v>
      </c>
      <c r="B18" s="51" t="s">
        <v>194</v>
      </c>
      <c r="C18" s="52" t="s">
        <v>195</v>
      </c>
      <c r="D18" s="54">
        <f>-4039546-625527</f>
        <v>-4665073</v>
      </c>
    </row>
    <row r="19" spans="1:4" ht="41.25" customHeight="1">
      <c r="A19" s="48">
        <v>6</v>
      </c>
      <c r="B19" s="55" t="s">
        <v>196</v>
      </c>
      <c r="C19" s="56" t="s">
        <v>197</v>
      </c>
      <c r="D19" s="54">
        <f>-4039546-625527</f>
        <v>-4665073</v>
      </c>
    </row>
    <row r="20" spans="1:4" ht="31.5" customHeight="1">
      <c r="A20" s="48">
        <v>7</v>
      </c>
      <c r="B20" s="57" t="s">
        <v>198</v>
      </c>
      <c r="C20" s="52" t="s">
        <v>199</v>
      </c>
      <c r="D20" s="53">
        <f>D21+D22</f>
        <v>8534597.5</v>
      </c>
    </row>
    <row r="21" spans="1:4" ht="31.5" customHeight="1">
      <c r="A21" s="48">
        <v>8</v>
      </c>
      <c r="B21" s="55" t="s">
        <v>200</v>
      </c>
      <c r="C21" s="56" t="s">
        <v>201</v>
      </c>
      <c r="D21" s="54">
        <f>-(1032319472+D16+D25+16000000+41000+14045680+1717600+310000+178000+11499600+702818+9412900+17347800+6600000+1931437+50000+18169000+51176100)</f>
        <v>-1214355614</v>
      </c>
    </row>
    <row r="22" spans="1:4" ht="27" customHeight="1">
      <c r="A22" s="48">
        <v>9</v>
      </c>
      <c r="B22" s="55" t="s">
        <v>202</v>
      </c>
      <c r="C22" s="56" t="s">
        <v>203</v>
      </c>
      <c r="D22" s="54">
        <f>1039372654-(D18)+(-D23)+16000000+41000+14045680+1717600+310000+1481415.5+178000+11499600+702818+9412900+17347800+6600000+1931437+50000+18169000+51176100</f>
        <v>1222890211.5</v>
      </c>
    </row>
    <row r="23" spans="1:5" ht="24.75" customHeight="1">
      <c r="A23" s="48">
        <v>10</v>
      </c>
      <c r="B23" s="51" t="s">
        <v>204</v>
      </c>
      <c r="C23" s="58" t="s">
        <v>205</v>
      </c>
      <c r="D23" s="54">
        <v>-28189134</v>
      </c>
      <c r="E23" s="59"/>
    </row>
    <row r="24" spans="1:4" ht="63.75" customHeight="1">
      <c r="A24" s="48">
        <v>11</v>
      </c>
      <c r="B24" s="55" t="s">
        <v>206</v>
      </c>
      <c r="C24" s="60" t="s">
        <v>207</v>
      </c>
      <c r="D24" s="54">
        <v>-28189134</v>
      </c>
    </row>
    <row r="25" spans="1:4" ht="26.25" customHeight="1">
      <c r="A25" s="48">
        <v>12</v>
      </c>
      <c r="B25" s="51" t="s">
        <v>208</v>
      </c>
      <c r="C25" s="52" t="s">
        <v>209</v>
      </c>
      <c r="D25" s="54">
        <f>32228680+625527</f>
        <v>32854207</v>
      </c>
    </row>
    <row r="26" spans="1:4" ht="36.75" customHeight="1">
      <c r="A26" s="48">
        <v>13</v>
      </c>
      <c r="B26" s="55" t="s">
        <v>210</v>
      </c>
      <c r="C26" s="56" t="s">
        <v>211</v>
      </c>
      <c r="D26" s="54">
        <f>32228680+625527</f>
        <v>32854207</v>
      </c>
    </row>
    <row r="27" spans="1:4" ht="27.75" customHeight="1">
      <c r="A27" s="61"/>
      <c r="B27" s="62"/>
      <c r="C27" s="62"/>
      <c r="D27" s="63"/>
    </row>
    <row r="28" spans="1:4" ht="18" customHeight="1">
      <c r="A28" s="127"/>
      <c r="B28" s="127"/>
      <c r="C28" s="127"/>
      <c r="D28" s="127"/>
    </row>
    <row r="29" ht="12.75">
      <c r="B29" s="1" t="s">
        <v>212</v>
      </c>
    </row>
    <row r="30" spans="2:4" ht="15.75" customHeight="1">
      <c r="B30" s="1" t="s">
        <v>213</v>
      </c>
      <c r="C30" s="1"/>
      <c r="D30" s="1"/>
    </row>
    <row r="31" spans="2:3" ht="12.75">
      <c r="B31" s="1" t="s">
        <v>214</v>
      </c>
      <c r="C31" s="59"/>
    </row>
    <row r="32" spans="2:5" ht="12.75">
      <c r="B32" s="1"/>
      <c r="C32" s="59"/>
      <c r="E32" s="1"/>
    </row>
    <row r="33" spans="2:3" ht="12.75">
      <c r="B33" s="1"/>
      <c r="C33" s="59"/>
    </row>
    <row r="34" spans="2:3" ht="12.75">
      <c r="B34" s="1"/>
      <c r="C34" s="59"/>
    </row>
  </sheetData>
  <sheetProtection/>
  <mergeCells count="3">
    <mergeCell ref="A9:D9"/>
    <mergeCell ref="A10:D10"/>
    <mergeCell ref="A28:D28"/>
  </mergeCells>
  <printOptions/>
  <pageMargins left="0.7480314960629921" right="0.35433070866141736" top="0.3937007874015748" bottom="0.3937007874015748" header="0.11811023622047245" footer="0.1181102362204724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2016-09-01T09:32:36Z</cp:lastPrinted>
  <dcterms:created xsi:type="dcterms:W3CDTF">2007-11-10T04:45:18Z</dcterms:created>
  <dcterms:modified xsi:type="dcterms:W3CDTF">2016-09-01T09:32:38Z</dcterms:modified>
  <cp:category/>
  <cp:version/>
  <cp:contentType/>
  <cp:contentStatus/>
</cp:coreProperties>
</file>