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30" yWindow="1785" windowWidth="11280" windowHeight="4005" tabRatio="769" activeTab="0"/>
  </bookViews>
  <sheets>
    <sheet name="прил1 свод дох 2023г" sheetId="1" r:id="rId1"/>
    <sheet name="прил 2 свод расходов 2023г" sheetId="2" r:id="rId2"/>
    <sheet name="Прил.3 Ведомст.2023" sheetId="3" r:id="rId3"/>
    <sheet name="Прил.4 МП 2023" sheetId="4" r:id="rId4"/>
    <sheet name="Прил.5 муниц.заим. " sheetId="5" r:id="rId5"/>
    <sheet name="Прил.6 ист.2023" sheetId="6" r:id="rId6"/>
  </sheets>
  <definedNames>
    <definedName name="_xlnm._FilterDatabase" localSheetId="1" hidden="1">'прил 2 свод расходов 2023г'!$A$13:$F$254</definedName>
    <definedName name="_xlnm._FilterDatabase" localSheetId="2" hidden="1">'Прил.3 Ведомст.2023'!$A$11:$G$570</definedName>
  </definedNames>
  <calcPr fullCalcOnLoad="1"/>
</workbook>
</file>

<file path=xl/sharedStrings.xml><?xml version="1.0" encoding="utf-8"?>
<sst xmlns="http://schemas.openxmlformats.org/spreadsheetml/2006/main" count="4075" uniqueCount="534">
  <si>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</si>
  <si>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ГРБС:Администрация Ирбитского муниципального образования</t>
  </si>
  <si>
    <t>Выполнение работ по сносу муниципального аварийного жилого фонда, разработка проектно-сметной документации на снос муниципального аварийного жилого фонда</t>
  </si>
  <si>
    <t>Реализация мероприятий по модернизациых школьных систем образования</t>
  </si>
  <si>
    <t>Повышение квалификации муниципальных служащих и лиц, замещающих муниципальные должности.</t>
  </si>
  <si>
    <t>ГРБС:Управление образования Ирбитского муниципального образования</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</si>
  <si>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</si>
  <si>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 xml:space="preserve"> Организация деятельности МКУ "Центр развития образования", оказывающего услуги в сфере образования.</t>
  </si>
  <si>
    <t>ГРБС: Управление культуры Ирбитского муниципального образования</t>
  </si>
  <si>
    <t>ГРБС:Дума Ирбитского муниципального образования</t>
  </si>
  <si>
    <t>ГРБС:Контрольный орган Ирбитского муниципального  образования</t>
  </si>
  <si>
    <t>ГРБС: Финансовое управление администрации Ирбитского муниципального образования</t>
  </si>
  <si>
    <t>802</t>
  </si>
  <si>
    <t>803</t>
  </si>
  <si>
    <t>804</t>
  </si>
  <si>
    <t>805</t>
  </si>
  <si>
    <t>806</t>
  </si>
  <si>
    <t>807</t>
  </si>
  <si>
    <t>808</t>
  </si>
  <si>
    <t>809</t>
  </si>
  <si>
    <t>811</t>
  </si>
  <si>
    <t>812</t>
  </si>
  <si>
    <t>813</t>
  </si>
  <si>
    <t>814</t>
  </si>
  <si>
    <t>815</t>
  </si>
  <si>
    <t>816</t>
  </si>
  <si>
    <t>817</t>
  </si>
  <si>
    <t>818</t>
  </si>
  <si>
    <t>819</t>
  </si>
  <si>
    <t>820</t>
  </si>
  <si>
    <t>821</t>
  </si>
  <si>
    <t>822</t>
  </si>
  <si>
    <t>901</t>
  </si>
  <si>
    <t>0110221000</t>
  </si>
  <si>
    <t>906</t>
  </si>
  <si>
    <t>908</t>
  </si>
  <si>
    <t>912</t>
  </si>
  <si>
    <t>913</t>
  </si>
  <si>
    <t>919</t>
  </si>
  <si>
    <t>0311022030</t>
  </si>
  <si>
    <t>образования от 25.10.2023 г. №  119</t>
  </si>
  <si>
    <t>образования от  25.10.2023 г. № 119</t>
  </si>
  <si>
    <t>образования от 25.10.2023 г. № 119</t>
  </si>
  <si>
    <t>образования от 25.10. 2023 г. № 119</t>
  </si>
  <si>
    <t>Приложение №5</t>
  </si>
  <si>
    <t xml:space="preserve"> образования от 25.10.2023г. № 119</t>
  </si>
  <si>
    <t>0309</t>
  </si>
  <si>
    <t>0321122030</t>
  </si>
  <si>
    <t>0310322010</t>
  </si>
  <si>
    <t>000 1 14 00000 00 0000 000</t>
  </si>
  <si>
    <t>ДОХОДЫ ОТ ПРОДАЖИ МАТЕРИАЛЬНЫХ И НЕМАТЕРИАЛЬНЫХ АКТИВОВ</t>
  </si>
  <si>
    <t>901 1 14 02040 04 0000 410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</si>
  <si>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</si>
  <si>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901 1 14 02043 04 0002 410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</si>
  <si>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</si>
  <si>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 xml:space="preserve"> образования от 25.10.2023г. №119</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</si>
  <si>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</si>
  <si>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</si>
  <si>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Непрограммные направления</t>
  </si>
  <si>
    <t>Обеспечение деятельности муниципальных органов (центральный аппарат)</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</si>
  <si>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</si>
  <si>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</si>
  <si>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Думы Ирбитского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</si>
  <si>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</si>
  <si>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муниципальных органов(территориальные органы)</t>
  </si>
  <si>
    <t>Обеспечение деятельности финансовых, налоговых и таможенных органов и органов финансового (финансово-бюджетного) надзора</t>
  </si>
  <si>
    <t>Участие муниципальных служащих и лиц, замещающих муниципальные должности в консультационных семинарах.</t>
  </si>
  <si>
    <t>Иные закупки товаров, работ и услуг для обеспечения государственных (муниципальных) нужд</t>
  </si>
  <si>
    <t>Обеспечение  деятельности финансового управления.</t>
  </si>
  <si>
    <t>Председатель Контрольного органа</t>
  </si>
  <si>
    <t>Резервные фонды</t>
  </si>
  <si>
    <t>Резервный фонд муниципального образования</t>
  </si>
  <si>
    <t>Резервные средства</t>
  </si>
  <si>
    <t>Другие общегосударственные вопросы</t>
  </si>
  <si>
    <t>Исполнение судебных актов по искам к муниципальному образованию и мировых соглашений о возмещении вреда, причиненного гражданину или юридическому лицу в результате незаконных действий(бездействия) органов местного самоуправления, либо должностных лиц этих органов.</t>
  </si>
  <si>
    <t>Исполнение судебных актов</t>
  </si>
  <si>
    <t>Пенсионное обеспечение муниципальных служащих в соответствии с Законом Свердловской Области</t>
  </si>
  <si>
    <t>Социальные выплаты гражданам, кроме публичных нормативных социальных выплат</t>
  </si>
  <si>
    <t>Оказание прочих услуг(выполнение работ) по непрограммным направлениям расходов.</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</si>
  <si>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</si>
  <si>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Финансовое обеспечение расходов по развитию информационно-технологических ресурсов.</t>
  </si>
  <si>
    <t>Обеспечение организационных мероприятий.</t>
  </si>
  <si>
    <t>Оказание услуг(выполнение работ) муниципальными учреждениями</t>
  </si>
  <si>
    <t>Расходы на выплаты персоналу казенных учреждений</t>
  </si>
  <si>
    <t>НАЦИОНАЛЬНАЯ ОБОРОНА</t>
  </si>
  <si>
    <t>Мобилизационная и вневойсковая подготовка</t>
  </si>
  <si>
    <t>Расходы по оплате труда ВУС</t>
  </si>
  <si>
    <t>НАЦИОНАЛЬНАЯ БЕЗОПАСНОСТЬ И ПРАВООХРАНИТЕЛЬНАЯ ДЕЯТЕЛЬНОСТЬ</t>
  </si>
  <si>
    <t>Гражданская оборона</t>
  </si>
  <si>
    <t>Проведение аварийно-восстановительных работ по ликвидации чрезвычайных ситуаций природного и техногенного характера.</t>
  </si>
  <si>
    <t>Защита населения и территории от чрезвычайных ситуаций природного и техногенного характера, пожарная безопасность</t>
  </si>
  <si>
    <t>Строительство, текущий ремонт, оборудование подъездов с площадками (пожарными водоемами,пирсами) с твердым покрытием для установки пожарных автомобилей и забора воды.</t>
  </si>
  <si>
    <t>Обеспечение функционирования первичных средств пожаротушения.</t>
  </si>
  <si>
    <t>Обеспечение знаками пожарных водоисточников</t>
  </si>
  <si>
    <t>Обеспечение деятельности ЕДДС.</t>
  </si>
  <si>
    <t>НАЦИОНАЛЬНАЯ ЭКОНОМИКА</t>
  </si>
  <si>
    <t>Сельское хозяйство и рыболовство</t>
  </si>
  <si>
    <t>Организация и проведение соревнований между предприятиями,отделениями,бригадами и работниками агропромышленного комплекса.</t>
  </si>
  <si>
    <t>Премии и гранты</t>
  </si>
  <si>
    <t>Дорожное хозяйство (дорожные фонды)</t>
  </si>
  <si>
    <t>Обустройство автомобильных дорог общего пользования местного значения.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</si>
  <si>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</si>
  <si>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</si>
  <si>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Другие вопросы в области национальной экономики</t>
  </si>
  <si>
    <t>Содержание имущества казны</t>
  </si>
  <si>
    <t>ЖИЛИЩНО-КОММУНАЛЬНОЕ ХОЗЯЙСТВО</t>
  </si>
  <si>
    <t>Жилищное хозяйство</t>
  </si>
  <si>
    <t>Взносы на проведение капитального ремонта общего имущества в многоквартирных домах в доле муниципального имущества.</t>
  </si>
  <si>
    <t xml:space="preserve"> Выполнение работ по сносу муниципального аварийного жилого фонда, разработка проектно-сметной документации на снос муниципального аварийного жилого фонда</t>
  </si>
  <si>
    <t>Коммунальное хозяйство</t>
  </si>
  <si>
    <t>Капитальный и текущий ремонт объектов водоснабжения</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</si>
  <si>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 разработка ПСД , проверка и экспертиза</t>
  </si>
  <si>
    <t>Благоустройство</t>
  </si>
  <si>
    <t>Освещение мест отдыха (парки, скверы) в населенных пунктах Ирбитского МО.</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</si>
  <si>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 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 изготовление, установка и содержание баннеров).</t>
  </si>
  <si>
    <t>ОБРАЗОВАНИЕ</t>
  </si>
  <si>
    <t>Дошкольное образование</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</si>
  <si>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</si>
  <si>
    <t>Субсидии бюджетным учреждениям</t>
  </si>
  <si>
    <t>Субсидии автономным учреждениям</t>
  </si>
  <si>
    <t>Общее образование</t>
  </si>
  <si>
    <t>Ежемесячное денежное вознаграждение за классное руководство педагогическим работникам общеобразовательных организаций</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</si>
  <si>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</si>
  <si>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Обеспечение организации бесплатного питания обучающихся в муниципальных общеобразовательных организациях.</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</si>
  <si>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</si>
  <si>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Реализация мероприятий по модернизации школьных систем образования</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</si>
  <si>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</si>
  <si>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Дополнительное образование детей</t>
  </si>
  <si>
    <t>Организация предоставления дополнительного образования.</t>
  </si>
  <si>
    <t>Профессиональная подготовка, переподготовка и повышение квалификации</t>
  </si>
  <si>
    <t>Обеспечение МКУ "Физкультурно-молодежный центр"</t>
  </si>
  <si>
    <t>Молодежная политика</t>
  </si>
  <si>
    <t>Организация "Летней молодежной биржи труда"</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</si>
  <si>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t>
  </si>
  <si>
    <t>Другие вопросы в области образования</t>
  </si>
  <si>
    <t>Организация деятельности Управления образования - органа местного самоуправления в сфере образования</t>
  </si>
  <si>
    <t>Организация деятельности МКУ "Центр развития образования", оказывающего услуги в сфере образования.</t>
  </si>
  <si>
    <t>Организация и проведение муниципальных мероприятий в сфере образования, в том числе организация и проведение единого государственного экзамена.</t>
  </si>
  <si>
    <t>Иные выплаты населению</t>
  </si>
  <si>
    <t>КУЛЬТУРА, КИНЕМАТОГРАФИЯ</t>
  </si>
  <si>
    <t>Культура</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</si>
  <si>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</si>
  <si>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Резервный фонд Правительства Свердловской области</t>
  </si>
  <si>
    <t>Другие вопросы в области культуры, кинематографии</t>
  </si>
  <si>
    <t>Обеспечение деятельности муниципальных органов (орган местного самоуправления- Управление культуры Ирбитского муниципального образования).</t>
  </si>
  <si>
    <t>СОЦИАЛЬНАЯ ПОЛИТИКА</t>
  </si>
  <si>
    <t>Социальное обеспечение населения</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</si>
  <si>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</si>
  <si>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</si>
  <si>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Охрана семьи и детства</t>
  </si>
  <si>
    <t>Другие вопросы в области социальной политики</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</si>
  <si>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</si>
  <si>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t>
  </si>
  <si>
    <t>ФИЗИЧЕСКАЯ КУЛЬТУРА И СПОРТ</t>
  </si>
  <si>
    <t>Физическая культура</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</si>
  <si>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</si>
  <si>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Спорт высших достижений</t>
  </si>
  <si>
    <t>Содержание и обеспечение деятельности учреждений спорта</t>
  </si>
  <si>
    <t xml:space="preserve"> ГРБС:Бердюгинская территориальная администрация Ирбитского муниципального образования</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</si>
  <si>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</si>
  <si>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Гаевская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</si>
  <si>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</si>
  <si>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</si>
  <si>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</si>
  <si>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</si>
  <si>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</si>
  <si>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ГРБС: Киргинская территориальная администрация Ирбитского муниципального образования</t>
  </si>
  <si>
    <t xml:space="preserve"> Защита населения и территории от чрезвычайных ситуаций природного и техногенного характера, пожарная безопасность</t>
  </si>
  <si>
    <t xml:space="preserve"> МП"Обеспечение общественной безопасности населения Ирбитского муниципального образования до 2027 года"</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</si>
  <si>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</si>
  <si>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</si>
  <si>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</si>
  <si>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</si>
  <si>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</si>
  <si>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Строительство, текущий ремонт, оборудование подъездов с площадками (пожарными водоемами, пирсами) с твердым покрытием для установки пожарных автомобилей и забора воды.</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</si>
  <si>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</si>
  <si>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</si>
  <si>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</si>
  <si>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</si>
  <si>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</si>
  <si>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 xml:space="preserve"> Другие общегосударственные вопросы</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</si>
  <si>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 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</si>
  <si>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</si>
  <si>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</si>
  <si>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</si>
  <si>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к решению Думы Ирбитского муниципального</t>
  </si>
  <si>
    <t>Наименование раздела, подраздела,  целевой статьи и  вида расходов</t>
  </si>
  <si>
    <t>0410000000</t>
  </si>
  <si>
    <t>0800000000</t>
  </si>
  <si>
    <t>0530000000</t>
  </si>
  <si>
    <t>0700000000</t>
  </si>
  <si>
    <t>0710000000</t>
  </si>
  <si>
    <t>0510000000</t>
  </si>
  <si>
    <t>0520000000</t>
  </si>
  <si>
    <t>0550000000</t>
  </si>
  <si>
    <t>0900000000</t>
  </si>
  <si>
    <t>0910000000</t>
  </si>
  <si>
    <t>0920000000</t>
  </si>
  <si>
    <t>0930000000</t>
  </si>
  <si>
    <t>1000000000</t>
  </si>
  <si>
    <t>1020000000</t>
  </si>
  <si>
    <t>1120000000</t>
  </si>
  <si>
    <t>1140000000</t>
  </si>
  <si>
    <t>1010000000</t>
  </si>
  <si>
    <t>1030000000</t>
  </si>
  <si>
    <t>0720000000</t>
  </si>
  <si>
    <t>0730000000</t>
  </si>
  <si>
    <t>1110000000</t>
  </si>
  <si>
    <t>1230000000</t>
  </si>
  <si>
    <t>№ строки</t>
  </si>
  <si>
    <t>Код разд.,подраздела</t>
  </si>
  <si>
    <t>Код целевой статьи</t>
  </si>
  <si>
    <t>Код вида расходов</t>
  </si>
  <si>
    <t>№ ст ро ки</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</si>
  <si>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</si>
  <si>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</si>
  <si>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1200000000</t>
  </si>
  <si>
    <t>1240000000</t>
  </si>
  <si>
    <t>1250000000</t>
  </si>
  <si>
    <t>0100000000</t>
  </si>
  <si>
    <t>0110000000</t>
  </si>
  <si>
    <t>0200000000</t>
  </si>
  <si>
    <t>1100000000</t>
  </si>
  <si>
    <t>1130000000</t>
  </si>
  <si>
    <t>0300000000</t>
  </si>
  <si>
    <t>0320000000</t>
  </si>
  <si>
    <t>0310000000</t>
  </si>
  <si>
    <t>0350000000</t>
  </si>
  <si>
    <t>0400000000</t>
  </si>
  <si>
    <t>0430000000</t>
  </si>
  <si>
    <t>0500000000</t>
  </si>
  <si>
    <t>0560000000</t>
  </si>
  <si>
    <t>0330000000</t>
  </si>
  <si>
    <t>0600000000</t>
  </si>
  <si>
    <t>0620000000</t>
  </si>
  <si>
    <t>0610000000</t>
  </si>
  <si>
    <t xml:space="preserve">"О внесении изменений в Решение Думы </t>
  </si>
  <si>
    <t>2</t>
  </si>
  <si>
    <t>Номер строки</t>
  </si>
  <si>
    <t>1300000000</t>
  </si>
  <si>
    <t xml:space="preserve">              </t>
  </si>
  <si>
    <t>Свод источников  финансирования   дефицита</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</si>
  <si>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</si>
  <si>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</si>
  <si>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</si>
  <si>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</si>
  <si>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</si>
  <si>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</si>
  <si>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А.В.Никифоров</t>
  </si>
  <si>
    <t xml:space="preserve">Наименование главного распорядителя бюджетных средств, раздела, подраздела,целевой статьи группывидов расходов </t>
  </si>
  <si>
    <t xml:space="preserve">Сумма в рублях </t>
  </si>
  <si>
    <t>1400000000</t>
  </si>
  <si>
    <t xml:space="preserve">Всего расходов:   </t>
  </si>
  <si>
    <t>Подпрограмма "Капитальный ремонт общего имущества многоквартирных домов на территории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</si>
  <si>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</si>
  <si>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</si>
  <si>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</si>
  <si>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</si>
  <si>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Подпрограмма"Развитие физической культуры и спорта Ирбитского муниципального образования"</t>
  </si>
  <si>
    <t>Подпрограмма"Патриотическое воспитание граждан Ирбитского муниципального образования"</t>
  </si>
  <si>
    <t xml:space="preserve"> Сумма в рублях</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</si>
  <si>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</si>
  <si>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</si>
  <si>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 xml:space="preserve">Код  классификации доходов бюджета  </t>
  </si>
  <si>
    <t xml:space="preserve"> Наименование кода классификации доходов бюджета</t>
  </si>
  <si>
    <t>Сумма, в руб.</t>
  </si>
  <si>
    <t>Доходы бюджета - И Т О Г О</t>
  </si>
  <si>
    <t>000 2 02 00000 00 0000 000</t>
  </si>
  <si>
    <t>БЕЗВОЗМЕЗДНЫЕ ПОСТУПЛЕНИЯ ОТ ДРУГИХ БЮДЖЕТОВ БЮДЖЕТНОЙ СИСТЕМЫ РОССИЙСКОЙ ФЕДЕРАЦИИ</t>
  </si>
  <si>
    <t>Подпрограмма "Комплексное развитие сельских территорий Ирбитского муниципального образования"</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</si>
  <si>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МО."</t>
  </si>
  <si>
    <t>1500000000</t>
  </si>
  <si>
    <t>Приложение № 4</t>
  </si>
  <si>
    <t>Подпрограмма "Обеспечение первичных мер пожарной безопасности на территории Ирбитского муниципального образования"</t>
  </si>
  <si>
    <t>Подпрограмма"Повышение эффективности производства агропромышленного комплекса Ирбитского муниципального образования".</t>
  </si>
  <si>
    <t>Подпрограмма "Энергосбережение и повышение энергетической эффективности Ирбитского МО"</t>
  </si>
  <si>
    <t>Подпрограмма "Восстановление и развитие внешнего благоустройства населенных пунктов Ирбитского муниципального образования "</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</si>
  <si>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</si>
  <si>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 "Развитие культуры и искусства"</t>
  </si>
  <si>
    <t>Подпрограмма"Развитие образования в сфере культуры и искусства"</t>
  </si>
  <si>
    <t>Подпрограмма"Управление муниципальным долгом"</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</si>
  <si>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</si>
  <si>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</si>
  <si>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Подпрограмма"Развитие субъектов малого и среднего предпринимательства в Ирбитском муниципальном образовании."</t>
  </si>
  <si>
    <t>Подпрограмма "Молодежь Ирбитского муниципального образования "</t>
  </si>
  <si>
    <t>0340000000</t>
  </si>
  <si>
    <t>0940000000</t>
  </si>
  <si>
    <t>Код главно-го распоря-дителя</t>
  </si>
  <si>
    <t xml:space="preserve"> Измененя в Свод доходов местного бюджета  на 2023 год</t>
  </si>
  <si>
    <t>000 2 00 00000 00 0000 000</t>
  </si>
  <si>
    <t>БЕЗВОЗМЕЗДНЫЕ ПОСТУПЛЕНИЯ</t>
  </si>
  <si>
    <t xml:space="preserve">муниципального образования на 2023 год </t>
  </si>
  <si>
    <t>и плановый период 2024 и 2025 года"</t>
  </si>
  <si>
    <t xml:space="preserve">от 23.12.2022 года № 40 " О бюджете Ирбитского </t>
  </si>
  <si>
    <t>и плановый период 2024 и 2025 годов"</t>
  </si>
  <si>
    <t>Изменения в ведомственную структуру расходов местного бюджета на 2023 год</t>
  </si>
  <si>
    <t>и плановый период 2024  и 2025 годов"</t>
  </si>
  <si>
    <t>местного бюджета  на 2023 год</t>
  </si>
  <si>
    <t>0420000000</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</si>
  <si>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</si>
  <si>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Подпрограмма"Развитие кадровой политики в системе муниципального управления Ирбитского муниципального образования до 2027 года".</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</si>
  <si>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</si>
  <si>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</si>
  <si>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Подпрограмма"Профилактика экстремизма"</t>
  </si>
  <si>
    <t>МП"Развитие экономики Ирбитского муниципального образования до 2027 года"</t>
  </si>
  <si>
    <t>МП"Развитие жилищно-коммунального хозяйства и повышение энергетической эффективности в Ирбитском муниципальном образовании до2027 года"</t>
  </si>
  <si>
    <t>МП"Развитие транспортного комплекса в Ирбитском муниципальном образовании до 2027 года"</t>
  </si>
  <si>
    <t>МП"Социальная поддержка населения Ирбитского муниципального образования до 2027 года"</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</si>
  <si>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</si>
  <si>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</si>
  <si>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Подпрограмма"Обеспечение реализации муниципальной программы Ирбитского МО "Развитие системы образования в Ирбитском МО до 2027 года"</t>
  </si>
  <si>
    <t>Подпрограмма"Обеспечение реализации муниципальной программы "Развитие культуры и искусства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</si>
  <si>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</si>
  <si>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МП"Развитие культуры в Ирбитском муниципальном образовании до 2027 года"</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</si>
  <si>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</si>
  <si>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МП"Повышение эффективности управления муниципальными финансами Ирбитского муниципального образования до 2027 года"</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</si>
  <si>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</si>
  <si>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</si>
  <si>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"Формирование современной городской среды на территории Ирбитского муниципального образования на 2023-2027 годы"</t>
  </si>
  <si>
    <t>МП "Профилактика терроризма, а также минимизация и (или) ликвидация последствий его проявлений в Ирбитском муниципальном образовании до 2027 года"</t>
  </si>
  <si>
    <t>ИСТОЧНИКИ ВНУТРЕННЕГО ФИНАНСИРОВАНИЯ ДЕФИЦИТОВ БЮДЖЕТОВ</t>
  </si>
  <si>
    <t>000 01 00 00 00 00 0000 000</t>
  </si>
  <si>
    <t>Бюджетные кредиты от других бюджетов бюджетной системы Российской Федерации</t>
  </si>
  <si>
    <t>901 01 03 00 00 00 0000 000</t>
  </si>
  <si>
    <t>Привлечение бюджетных кредитов из других бюджетов бюджетной системы Российской Федерации в валюте Российской Федерации</t>
  </si>
  <si>
    <t>901 01 03 01 00 00 0000 700</t>
  </si>
  <si>
    <t>Привлечение кредитов из других бюджетов бюджетной системы Российской Федерации бюджетами городских округов в валюте Российской Федерации</t>
  </si>
  <si>
    <t>901 01 03 01 00 04 0000 710</t>
  </si>
  <si>
    <t xml:space="preserve">Погашение бюджетных кредитов, полученных из других бюджетов бюджетной системы Российской Федерации в валюте Российской Федерации </t>
  </si>
  <si>
    <t>901 01 03 01 00 00 0000 800</t>
  </si>
  <si>
    <t>Погашение бюджетами городских округов кредитов из других бюджетов бюджетной системы Российской Федерации в валюте Российской Федерации</t>
  </si>
  <si>
    <t>901 01 03 01 00 04 0000 810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</si>
  <si>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</si>
  <si>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</si>
  <si>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</si>
  <si>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</si>
  <si>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</si>
  <si>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</si>
  <si>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</si>
  <si>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</si>
  <si>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</si>
  <si>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901 01 06 04 01 04 0000 810 </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</si>
  <si>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</si>
  <si>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</si>
  <si>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</si>
  <si>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</si>
  <si>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r>
      <rPr>
        <b/>
        <sz val="11"/>
        <rFont val="Liberation Serif"/>
        <family val="1"/>
      </rPr>
      <t xml:space="preserve">Операции по управлению остатками средств на единых счетах бюджетов
</t>
    </r>
    <r>
      <rPr>
        <sz val="11"/>
        <rFont val="Liberation Serif"/>
        <family val="1"/>
      </rPr>
      <t xml:space="preserve">
</t>
    </r>
  </si>
  <si>
    <t>000 01 06 10 00 00 0000 000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</si>
  <si>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</si>
  <si>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919 01 06 10 02 04 0000 550</t>
  </si>
  <si>
    <t>Приложение № 6</t>
  </si>
  <si>
    <t>Приложение № 1</t>
  </si>
  <si>
    <t xml:space="preserve"> к  решению Думы Ирбитского муниципального</t>
  </si>
  <si>
    <t xml:space="preserve">"О внесении изменений в решение Думы  Ирбитского </t>
  </si>
  <si>
    <t>муниципального образования    от 23.12. 2022г. №40</t>
  </si>
  <si>
    <t>"О бюджете Ирбитского муниципального образования</t>
  </si>
  <si>
    <t xml:space="preserve"> на 2023 год  и плановый  период 2024 и 2025 годов"</t>
  </si>
  <si>
    <t>000 2 02 40000 00 0000 150</t>
  </si>
  <si>
    <t xml:space="preserve">Иные межбюджетные трансферты
</t>
  </si>
  <si>
    <t>000 2 02 49999 00 0000 150</t>
  </si>
  <si>
    <t xml:space="preserve">Прочие межбюджетные трансферты, передаваемые бюджетам
</t>
  </si>
  <si>
    <t>Приложение № 3</t>
  </si>
  <si>
    <t xml:space="preserve">Ирбитского мунциипального образования </t>
  </si>
  <si>
    <t xml:space="preserve">от 23.12.2022 г. №40 "О бюджете Ирбитского </t>
  </si>
  <si>
    <t>Подпрограмма"Развитие и модернизация систем коммунальной инфраструктуры теплоснабжения, водоснабжения и водоотведения Ирбитского МО"</t>
  </si>
  <si>
    <t>Председатель Думы Ирбитского                            Глава Ирбитского</t>
  </si>
  <si>
    <t xml:space="preserve">муниципального образования                                 муниципального образования   </t>
  </si>
  <si>
    <t xml:space="preserve">Ирбитского муниципального образования </t>
  </si>
  <si>
    <t xml:space="preserve">                                   Е.Н. Врублевская</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</si>
  <si>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</si>
  <si>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</si>
  <si>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</si>
  <si>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</si>
  <si>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 xml:space="preserve">Ирбитсого мунциипального образования </t>
  </si>
  <si>
    <t xml:space="preserve">муниципального образования                                муниципального образования   </t>
  </si>
  <si>
    <t>Перечень муниципальных программ Ирбитского муниципального образования,подлежащих реализации в 2023 году</t>
  </si>
  <si>
    <t xml:space="preserve">от 23.12.2022 г. № 40 "О бюджете Ирбитского </t>
  </si>
  <si>
    <t>Подпрограмма "Профилактика правонарушений, создание условий для деятельности добровольных народных дружин"</t>
  </si>
  <si>
    <t>Подпрограмма"Поддержка общественной организации ветеранов войны,труда,боевых действий, государственной службы,пенсионеров Ирбитского муниципального образования.</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</si>
  <si>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</si>
  <si>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 xml:space="preserve">                                          Е.Н. Врублевская</t>
  </si>
  <si>
    <t xml:space="preserve">от 23.12.2022 г. №40 " О бюджете Ирбитского </t>
  </si>
  <si>
    <t>Председатель Думы Ирбитского                         Глава Ирбитского</t>
  </si>
  <si>
    <t xml:space="preserve">муниципального образования                              муниципального образования   </t>
  </si>
  <si>
    <t>Изменения в распределении бюджетных ассигнований   по разделом, подразделам,</t>
  </si>
  <si>
    <t>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2023  год</t>
  </si>
  <si>
    <t>Приложение № 2</t>
  </si>
  <si>
    <t>000 1 00 00000 00 0000 000</t>
  </si>
  <si>
    <t>НАЛОГОВЫЕ И НЕНАЛОГОВЫЕ ДОХОДЫ</t>
  </si>
  <si>
    <t>000 1 16 00000 00 0000 000</t>
  </si>
  <si>
    <t>ШТРАФЫ, САНКЦИИ, ВОЗМЕЩЕНИЕ УЩЕРБА</t>
  </si>
  <si>
    <t>901 1 16 07000 00 0000 140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</si>
  <si>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</si>
  <si>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901 1 16 07090 04 0000 140</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</si>
  <si>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</si>
  <si>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000 2 02 20000 00 0000 150
</t>
  </si>
  <si>
    <t xml:space="preserve">Субсидии бюджетам бюджетной системы Российской Федерации (межбюджетные субсидии)
</t>
  </si>
  <si>
    <t>906 2 02 25098 04 0000 150</t>
  </si>
  <si>
    <t xml:space="preserve">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t>
  </si>
  <si>
    <t>000 2 02 30000 00 0000 150</t>
  </si>
  <si>
    <t xml:space="preserve">Субвенции бюджетам бюджетной системы Российской Федерации
</t>
  </si>
  <si>
    <t>901 2 02 35250 04 0000 150</t>
  </si>
  <si>
    <t xml:space="preserve">Субвенции бюджетам городских округов на оплату жилищно-коммунальных услуг отдельным категориям граждан
</t>
  </si>
  <si>
    <t>000 2 02 30024 04 0000 150</t>
  </si>
  <si>
    <t>Субвенции бюджетам городских округов на выполнение передаваемых полномочий субъектов Российской Федерации</t>
  </si>
  <si>
    <t>901 2 02 30024 04 0002 150</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</si>
  <si>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</si>
  <si>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908 2 02 49999 04  0007 150</t>
  </si>
  <si>
    <t xml:space="preserve">Прочие межбюджетные трансферты, передаваемые бюджетам городских округов 
(иные межбюджетные на нужды учреждений Управления культуры)
</t>
  </si>
  <si>
    <t>на 2007 год"</t>
  </si>
  <si>
    <t>Программа муниципальных внутренних  заимствований</t>
  </si>
  <si>
    <t>Ирбитского муниципального образования на 2023 год</t>
  </si>
  <si>
    <t xml:space="preserve">Раздел 1. Муниципальные внутренние заимствования Ирбитского муниципального </t>
  </si>
  <si>
    <t>образования осуществляемые в 2023 году</t>
  </si>
  <si>
    <t xml:space="preserve">Номер строки </t>
  </si>
  <si>
    <t xml:space="preserve">Наименование вида муниципального долгового обязательства муниципального образования </t>
  </si>
  <si>
    <t>Направление использования заемных средств</t>
  </si>
  <si>
    <t>Максимальный размер процентов, выплата которых предусмотрена по долговым обязательствам</t>
  </si>
  <si>
    <t>Сумма заимствований в рублях</t>
  </si>
  <si>
    <t>Сумма подлежащая погашению в рублях</t>
  </si>
  <si>
    <t>Бюджетные кредиты из средств областного бюджета</t>
  </si>
  <si>
    <t>Покрытие временного кассового разрыва, возникающего при исполнении бюджета Ирбитского муниципального образования</t>
  </si>
  <si>
    <t>0,1%  годовых</t>
  </si>
  <si>
    <t xml:space="preserve">Раздел 2.Муниципальные внутренние заимствования Ирбитского муниципального </t>
  </si>
  <si>
    <t>образования осуществленный в предыдушие годы и не погашенные к 2023 году</t>
  </si>
  <si>
    <t>Наименование вида муниципального долгового обязательства муниципального образования</t>
  </si>
  <si>
    <t>Сумма непогашенных заимствований,предусмотренная решением о бюджете</t>
  </si>
  <si>
    <t>Сумма,подлежа-щая погашению в 2023 году,в  рублях</t>
  </si>
  <si>
    <t>Бюджетные кредиты из средств  областного бюджета</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</si>
  <si>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</si>
  <si>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</si>
  <si>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</si>
  <si>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0100</t>
  </si>
  <si>
    <t>0000000000</t>
  </si>
  <si>
    <t>000</t>
  </si>
  <si>
    <t>0102</t>
  </si>
  <si>
    <t>7000000000</t>
  </si>
  <si>
    <t>7009011000</t>
  </si>
  <si>
    <t>120</t>
  </si>
  <si>
    <t>0103</t>
  </si>
  <si>
    <t>7000111100</t>
  </si>
  <si>
    <t>0104</t>
  </si>
  <si>
    <t>7009012000</t>
  </si>
  <si>
    <t>0106</t>
  </si>
  <si>
    <t>0110121000</t>
  </si>
  <si>
    <t>240</t>
  </si>
  <si>
    <t>1241911000</t>
  </si>
  <si>
    <t>7002511100</t>
  </si>
  <si>
    <t>0111</t>
  </si>
  <si>
    <t>7009020800</t>
  </si>
  <si>
    <t>870</t>
  </si>
  <si>
    <t>0113</t>
  </si>
  <si>
    <t>7000210100</t>
  </si>
  <si>
    <t>830</t>
  </si>
  <si>
    <t>7000210600</t>
  </si>
  <si>
    <t>320</t>
  </si>
  <si>
    <t>7000210700</t>
  </si>
  <si>
    <t>7002108000</t>
  </si>
  <si>
    <t>7002110000</t>
  </si>
  <si>
    <t>7002113000</t>
  </si>
  <si>
    <t>7009013000</t>
  </si>
  <si>
    <t>110</t>
  </si>
  <si>
    <t>0200</t>
  </si>
  <si>
    <t>0203</t>
  </si>
  <si>
    <t>7002114000</t>
  </si>
  <si>
    <t>0300</t>
  </si>
  <si>
    <t>0310</t>
  </si>
  <si>
    <t>0310622030</t>
  </si>
  <si>
    <t>0321422030</t>
  </si>
  <si>
    <t>0400</t>
  </si>
  <si>
    <t>0405</t>
  </si>
  <si>
    <t>0420423000</t>
  </si>
  <si>
    <t>350</t>
  </si>
  <si>
    <t>0409</t>
  </si>
  <si>
    <t>0620524030</t>
  </si>
  <si>
    <t>0620624030</t>
  </si>
  <si>
    <t>0620724030</t>
  </si>
  <si>
    <t>0412</t>
  </si>
  <si>
    <t>0200523030</t>
  </si>
  <si>
    <t>0500</t>
  </si>
  <si>
    <t>0501</t>
  </si>
  <si>
    <t>0531223030</t>
  </si>
  <si>
    <t>0531423010</t>
  </si>
  <si>
    <t>0502</t>
  </si>
  <si>
    <t>0510423010</t>
  </si>
  <si>
    <t>0520963010</t>
  </si>
  <si>
    <t>0503</t>
  </si>
  <si>
    <t>0562423030</t>
  </si>
  <si>
    <t>0562523030</t>
  </si>
  <si>
    <t>0700</t>
  </si>
  <si>
    <t>0701</t>
  </si>
  <si>
    <t>0910325030</t>
  </si>
  <si>
    <t>610</t>
  </si>
  <si>
    <t>620</t>
  </si>
  <si>
    <t>0702</t>
  </si>
  <si>
    <t>09206L3030</t>
  </si>
  <si>
    <t>0920745320</t>
  </si>
  <si>
    <t>0920845400</t>
  </si>
  <si>
    <t>0920925030</t>
  </si>
  <si>
    <t>0921125010</t>
  </si>
  <si>
    <t>092E250980</t>
  </si>
  <si>
    <t>0703</t>
  </si>
  <si>
    <t>1021026030</t>
  </si>
  <si>
    <t>0705</t>
  </si>
  <si>
    <t>1141228030</t>
  </si>
  <si>
    <t>0707</t>
  </si>
  <si>
    <t>1120928030</t>
  </si>
  <si>
    <t>1131028400</t>
  </si>
  <si>
    <t>0709</t>
  </si>
  <si>
    <t>0941611000</t>
  </si>
  <si>
    <t>0941725030</t>
  </si>
  <si>
    <t>0941825030</t>
  </si>
  <si>
    <t>360</t>
  </si>
  <si>
    <t>0800</t>
  </si>
  <si>
    <t>0801</t>
  </si>
  <si>
    <t>1010426010</t>
  </si>
  <si>
    <t>7009040700</t>
  </si>
  <si>
    <t>0804</t>
  </si>
  <si>
    <t>1031111000</t>
  </si>
  <si>
    <t>1000</t>
  </si>
  <si>
    <t>1003</t>
  </si>
  <si>
    <t>0720652500</t>
  </si>
  <si>
    <t>0720749200</t>
  </si>
  <si>
    <t>1004</t>
  </si>
  <si>
    <t>1006</t>
  </si>
  <si>
    <t>0720849200</t>
  </si>
  <si>
    <t>0720949100</t>
  </si>
  <si>
    <t>1100</t>
  </si>
  <si>
    <t>1101</t>
  </si>
  <si>
    <t>0931325030</t>
  </si>
  <si>
    <t>1103</t>
  </si>
  <si>
    <t>1110628030</t>
  </si>
  <si>
    <t>801</t>
  </si>
  <si>
    <t>0000</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</si>
</sst>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 numFmtId="191" formatCode="000000"/>
  </numFmts>
  <fonts count="36">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name val="Liberation Serif"/>
      <family val="1"/>
    </font>
    <font>
      <b/>
      <sz val="11"/>
      <name val="Liberation Serif"/>
      <family val="1"/>
    </font>
    <font>
      <i/>
      <sz val="11"/>
      <name val="Liberation Serif"/>
      <family val="1"/>
    </font>
    <font>
      <b/>
      <i/>
      <sz val="11"/>
      <name val="Liberation Serif"/>
      <family val="1"/>
    </font>
    <font>
      <b/>
      <sz val="11"/>
      <color indexed="8"/>
      <name val="Liberation Serif"/>
      <family val="1"/>
    </font>
    <font>
      <b/>
      <sz val="12"/>
      <name val="Liberation Serif"/>
      <family val="1"/>
    </font>
    <font>
      <sz val="12"/>
      <name val="Liberation Serif"/>
      <family val="1"/>
    </font>
    <font>
      <sz val="11"/>
      <color indexed="8"/>
      <name val="Liberation Serif"/>
      <family val="1"/>
    </font>
    <font>
      <sz val="12"/>
      <color indexed="8"/>
      <name val="Liberation Serif"/>
      <family val="1"/>
    </font>
    <font>
      <b/>
      <sz val="12"/>
      <color indexed="8"/>
      <name val="Liberation Serif"/>
      <family val="1"/>
    </font>
    <font>
      <sz val="10"/>
      <color indexed="8"/>
      <name val="Arial Cyr"/>
      <family val="2"/>
    </font>
    <font>
      <b/>
      <sz val="12"/>
      <color indexed="8"/>
      <name val="Arial Cyr"/>
      <family val="2"/>
    </font>
    <font>
      <b/>
      <sz val="10"/>
      <color indexed="8"/>
      <name val="Arial Cyr"/>
      <family val="2"/>
    </font>
    <font>
      <i/>
      <sz val="11"/>
      <color indexed="8"/>
      <name val="Liberation Serif"/>
      <family val="1"/>
    </font>
    <font>
      <sz val="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36">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style="thin"/>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color indexed="8"/>
      </left>
      <right style="thin">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31" fillId="0" borderId="0">
      <alignment/>
      <protection/>
    </xf>
    <xf numFmtId="0" fontId="31" fillId="0" borderId="0">
      <alignment/>
      <protection/>
    </xf>
    <xf numFmtId="0" fontId="20" fillId="0" borderId="0">
      <alignment/>
      <protection/>
    </xf>
    <xf numFmtId="0" fontId="20" fillId="0" borderId="0">
      <alignment/>
      <protection/>
    </xf>
    <xf numFmtId="0" fontId="31" fillId="11" borderId="0">
      <alignment/>
      <protection/>
    </xf>
    <xf numFmtId="0" fontId="31" fillId="0" borderId="0">
      <alignment wrapText="1"/>
      <protection/>
    </xf>
    <xf numFmtId="0" fontId="31" fillId="0" borderId="0">
      <alignment/>
      <protection/>
    </xf>
    <xf numFmtId="0" fontId="32" fillId="0" borderId="0">
      <alignment horizontal="center"/>
      <protection/>
    </xf>
    <xf numFmtId="0" fontId="31" fillId="0" borderId="0">
      <alignment horizontal="right"/>
      <protection/>
    </xf>
    <xf numFmtId="0" fontId="31" fillId="11" borderId="1">
      <alignment/>
      <protection/>
    </xf>
    <xf numFmtId="0" fontId="31" fillId="0" borderId="2">
      <alignment horizontal="center" vertical="center" wrapTex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4" fontId="33" fillId="7" borderId="3">
      <alignment horizontal="right" vertical="top" shrinkToFit="1"/>
      <protection/>
    </xf>
    <xf numFmtId="0" fontId="31" fillId="11" borderId="3">
      <alignment/>
      <protection/>
    </xf>
    <xf numFmtId="0" fontId="31" fillId="11" borderId="0">
      <alignment shrinkToFit="1"/>
      <protection/>
    </xf>
    <xf numFmtId="0" fontId="33" fillId="0" borderId="3">
      <alignment horizontal="right"/>
      <protection/>
    </xf>
    <xf numFmtId="4" fontId="33" fillId="7" borderId="3">
      <alignment horizontal="right" vertical="top" shrinkToFit="1"/>
      <protection/>
    </xf>
    <xf numFmtId="4" fontId="33" fillId="12" borderId="3">
      <alignment horizontal="right" vertical="top" shrinkToFit="1"/>
      <protection/>
    </xf>
    <xf numFmtId="0" fontId="31" fillId="0" borderId="0">
      <alignment horizontal="left" wrapText="1"/>
      <protection/>
    </xf>
    <xf numFmtId="0" fontId="33" fillId="0" borderId="2">
      <alignment vertical="top" wrapText="1"/>
      <protection/>
    </xf>
    <xf numFmtId="49" fontId="31" fillId="0" borderId="2">
      <alignment horizontal="center"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7" borderId="2">
      <alignment horizontal="right" vertical="top" shrinkToFit="1"/>
      <protection/>
    </xf>
    <xf numFmtId="4" fontId="33" fillId="12" borderId="2">
      <alignment horizontal="right" vertical="top" shrinkToFit="1"/>
      <protection/>
    </xf>
    <xf numFmtId="0" fontId="31" fillId="11" borderId="4">
      <alignment/>
      <protection/>
    </xf>
    <xf numFmtId="0" fontId="31" fillId="11" borderId="4">
      <alignment horizontal="center"/>
      <protection/>
    </xf>
    <xf numFmtId="4" fontId="33" fillId="0" borderId="2">
      <alignment horizontal="right" vertical="top" shrinkToFit="1"/>
      <protection/>
    </xf>
    <xf numFmtId="49" fontId="31" fillId="0" borderId="2">
      <alignment horizontal="left" vertical="top" wrapText="1" indent="2"/>
      <protection/>
    </xf>
    <xf numFmtId="4" fontId="31" fillId="0" borderId="2">
      <alignment horizontal="right" vertical="top" shrinkToFit="1"/>
      <protection/>
    </xf>
    <xf numFmtId="0" fontId="31" fillId="11" borderId="4">
      <alignment shrinkToFit="1"/>
      <protection/>
    </xf>
    <xf numFmtId="0" fontId="31" fillId="11" borderId="3">
      <alignment horizontal="center"/>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0" borderId="0">
      <alignment/>
      <protection/>
    </xf>
    <xf numFmtId="0" fontId="1" fillId="0" borderId="0">
      <alignment/>
      <protection/>
    </xf>
    <xf numFmtId="0" fontId="3" fillId="0" borderId="0" applyNumberFormat="0" applyFill="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161">
    <xf numFmtId="0" fontId="0" fillId="0" borderId="0" xfId="0" applyAlignment="1">
      <alignment/>
    </xf>
    <xf numFmtId="0" fontId="21" fillId="0" borderId="0" xfId="0" applyFont="1" applyAlignment="1">
      <alignment/>
    </xf>
    <xf numFmtId="4" fontId="21" fillId="0" borderId="0" xfId="0" applyNumberFormat="1" applyFont="1" applyAlignment="1">
      <alignment/>
    </xf>
    <xf numFmtId="0" fontId="21" fillId="0" borderId="14" xfId="0" applyFont="1" applyBorder="1" applyAlignment="1">
      <alignment horizontal="center"/>
    </xf>
    <xf numFmtId="0" fontId="21" fillId="0" borderId="14" xfId="0" applyFont="1" applyBorder="1" applyAlignment="1">
      <alignment/>
    </xf>
    <xf numFmtId="0" fontId="22" fillId="0" borderId="0" xfId="0" applyFont="1" applyAlignment="1">
      <alignment/>
    </xf>
    <xf numFmtId="0" fontId="22" fillId="0" borderId="0" xfId="0" applyFont="1" applyAlignment="1">
      <alignment/>
    </xf>
    <xf numFmtId="0" fontId="21" fillId="20" borderId="0" xfId="0" applyFont="1" applyFill="1" applyAlignment="1">
      <alignment/>
    </xf>
    <xf numFmtId="0" fontId="21" fillId="20" borderId="0" xfId="0" applyFont="1" applyFill="1" applyAlignment="1">
      <alignment/>
    </xf>
    <xf numFmtId="0" fontId="22" fillId="0" borderId="15" xfId="0" applyFont="1" applyBorder="1" applyAlignment="1">
      <alignment wrapText="1"/>
    </xf>
    <xf numFmtId="0" fontId="21" fillId="20" borderId="16" xfId="0" applyFont="1" applyFill="1" applyBorder="1" applyAlignment="1">
      <alignment horizontal="left" vertical="center" wrapText="1"/>
    </xf>
    <xf numFmtId="0" fontId="22" fillId="20" borderId="17" xfId="0" applyFont="1" applyFill="1" applyBorder="1" applyAlignment="1">
      <alignment horizontal="center" vertical="center" wrapText="1"/>
    </xf>
    <xf numFmtId="0" fontId="22" fillId="20" borderId="18" xfId="0" applyFont="1" applyFill="1" applyBorder="1" applyAlignment="1">
      <alignment horizontal="center" vertical="center" wrapText="1"/>
    </xf>
    <xf numFmtId="0" fontId="23" fillId="0" borderId="0" xfId="0" applyFont="1" applyAlignment="1">
      <alignment horizontal="center"/>
    </xf>
    <xf numFmtId="0" fontId="22" fillId="20" borderId="0" xfId="0" applyFont="1" applyFill="1" applyAlignment="1">
      <alignment/>
    </xf>
    <xf numFmtId="0" fontId="22" fillId="20" borderId="0" xfId="0" applyFont="1" applyFill="1" applyAlignment="1">
      <alignment/>
    </xf>
    <xf numFmtId="0" fontId="24" fillId="0" borderId="14" xfId="0" applyFont="1" applyBorder="1" applyAlignment="1">
      <alignment horizontal="center" wrapText="1"/>
    </xf>
    <xf numFmtId="0" fontId="21" fillId="20" borderId="19" xfId="0" applyFont="1" applyFill="1" applyBorder="1" applyAlignment="1">
      <alignment horizontal="left" vertical="center" wrapText="1"/>
    </xf>
    <xf numFmtId="0" fontId="22" fillId="20" borderId="14" xfId="0" applyFont="1" applyFill="1" applyBorder="1" applyAlignment="1">
      <alignment horizontal="center" vertical="center" wrapText="1"/>
    </xf>
    <xf numFmtId="0" fontId="22" fillId="17" borderId="14" xfId="111" applyFont="1" applyFill="1" applyBorder="1" applyAlignment="1">
      <alignment wrapText="1"/>
      <protection/>
    </xf>
    <xf numFmtId="49" fontId="22" fillId="17" borderId="14" xfId="111" applyNumberFormat="1" applyFont="1" applyFill="1" applyBorder="1">
      <alignment/>
      <protection/>
    </xf>
    <xf numFmtId="0" fontId="21" fillId="17" borderId="14" xfId="111" applyFont="1" applyFill="1" applyBorder="1" applyAlignment="1">
      <alignment wrapText="1"/>
      <protection/>
    </xf>
    <xf numFmtId="49" fontId="21" fillId="17" borderId="14" xfId="111" applyNumberFormat="1" applyFont="1" applyFill="1" applyBorder="1" applyAlignment="1">
      <alignment horizontal="right"/>
      <protection/>
    </xf>
    <xf numFmtId="49" fontId="22" fillId="17" borderId="14" xfId="111" applyNumberFormat="1" applyFont="1" applyFill="1" applyBorder="1" applyAlignment="1">
      <alignment horizontal="right"/>
      <protection/>
    </xf>
    <xf numFmtId="0" fontId="22" fillId="17" borderId="14" xfId="111" applyFont="1" applyFill="1" applyBorder="1" applyAlignment="1">
      <alignment horizontal="left" vertical="center" wrapText="1"/>
      <protection/>
    </xf>
    <xf numFmtId="0" fontId="21" fillId="17" borderId="14" xfId="111" applyFont="1" applyFill="1" applyBorder="1" applyAlignment="1">
      <alignment horizontal="right"/>
      <protection/>
    </xf>
    <xf numFmtId="0" fontId="21" fillId="17" borderId="0" xfId="0" applyFont="1" applyFill="1" applyAlignment="1">
      <alignment/>
    </xf>
    <xf numFmtId="0" fontId="21" fillId="17" borderId="0" xfId="111" applyFont="1" applyFill="1" applyAlignment="1">
      <alignment horizontal="center"/>
      <protection/>
    </xf>
    <xf numFmtId="0" fontId="21" fillId="17" borderId="0" xfId="111" applyFont="1" applyFill="1" applyAlignment="1">
      <alignment wrapText="1"/>
      <protection/>
    </xf>
    <xf numFmtId="4" fontId="21" fillId="17" borderId="0" xfId="0" applyNumberFormat="1" applyFont="1" applyFill="1" applyBorder="1" applyAlignment="1">
      <alignment horizontal="center"/>
    </xf>
    <xf numFmtId="4" fontId="21" fillId="17" borderId="0" xfId="0" applyNumberFormat="1" applyFont="1" applyFill="1" applyAlignment="1">
      <alignment horizontal="center"/>
    </xf>
    <xf numFmtId="0" fontId="21" fillId="17" borderId="0" xfId="111" applyFont="1" applyFill="1">
      <alignment/>
      <protection/>
    </xf>
    <xf numFmtId="4" fontId="21" fillId="17" borderId="0" xfId="111" applyNumberFormat="1" applyFont="1" applyFill="1" applyAlignment="1">
      <alignment horizontal="center"/>
      <protection/>
    </xf>
    <xf numFmtId="0" fontId="21" fillId="17" borderId="14" xfId="111" applyFont="1" applyFill="1" applyBorder="1" applyAlignment="1">
      <alignment horizontal="center" vertical="center" wrapText="1"/>
      <protection/>
    </xf>
    <xf numFmtId="49" fontId="22" fillId="17" borderId="14" xfId="111" applyNumberFormat="1" applyFont="1" applyFill="1" applyBorder="1" applyAlignment="1">
      <alignment horizontal="center" vertical="center" wrapText="1"/>
      <protection/>
    </xf>
    <xf numFmtId="4" fontId="22" fillId="17" borderId="14" xfId="111" applyNumberFormat="1" applyFont="1" applyFill="1" applyBorder="1" applyAlignment="1">
      <alignment horizontal="center" vertical="center" wrapText="1"/>
      <protection/>
    </xf>
    <xf numFmtId="0" fontId="21" fillId="17" borderId="14" xfId="111" applyFont="1" applyFill="1" applyBorder="1" applyAlignment="1">
      <alignment horizontal="center"/>
      <protection/>
    </xf>
    <xf numFmtId="49" fontId="21" fillId="17" borderId="14" xfId="111" applyNumberFormat="1" applyFont="1" applyFill="1" applyBorder="1" applyAlignment="1">
      <alignment horizontal="center" wrapText="1"/>
      <protection/>
    </xf>
    <xf numFmtId="4" fontId="21" fillId="17" borderId="14" xfId="111" applyNumberFormat="1" applyFont="1" applyFill="1" applyBorder="1" applyAlignment="1">
      <alignment horizontal="center" wrapText="1"/>
      <protection/>
    </xf>
    <xf numFmtId="0" fontId="21" fillId="17" borderId="0" xfId="111" applyFont="1" applyFill="1" applyBorder="1" applyAlignment="1">
      <alignment horizontal="center"/>
      <protection/>
    </xf>
    <xf numFmtId="0" fontId="21" fillId="17" borderId="0" xfId="111" applyFont="1" applyFill="1" applyBorder="1" applyAlignment="1">
      <alignment/>
      <protection/>
    </xf>
    <xf numFmtId="4" fontId="21" fillId="17" borderId="0" xfId="111" applyNumberFormat="1" applyFont="1" applyFill="1" applyBorder="1" applyAlignment="1">
      <alignment horizontal="center"/>
      <protection/>
    </xf>
    <xf numFmtId="49" fontId="25" fillId="0" borderId="14" xfId="0" applyNumberFormat="1" applyFont="1" applyBorder="1" applyAlignment="1" quotePrefix="1">
      <alignment horizontal="center" vertical="top" wrapText="1"/>
    </xf>
    <xf numFmtId="0" fontId="25" fillId="0" borderId="14" xfId="0" applyFont="1" applyBorder="1" applyAlignment="1" quotePrefix="1">
      <alignment horizontal="center" vertical="top" wrapText="1"/>
    </xf>
    <xf numFmtId="0" fontId="22" fillId="17" borderId="0" xfId="0" applyFont="1" applyFill="1" applyBorder="1" applyAlignment="1">
      <alignment horizontal="left"/>
    </xf>
    <xf numFmtId="4" fontId="21" fillId="0" borderId="14" xfId="0" applyNumberFormat="1" applyFont="1" applyBorder="1" applyAlignment="1">
      <alignment horizontal="right"/>
    </xf>
    <xf numFmtId="0" fontId="27" fillId="17" borderId="0" xfId="111" applyFont="1" applyFill="1" applyAlignment="1">
      <alignment horizontal="center"/>
      <protection/>
    </xf>
    <xf numFmtId="0" fontId="27" fillId="17" borderId="0" xfId="0" applyFont="1" applyFill="1" applyAlignment="1">
      <alignment/>
    </xf>
    <xf numFmtId="4" fontId="27" fillId="17" borderId="0" xfId="0" applyNumberFormat="1" applyFont="1" applyFill="1" applyAlignment="1">
      <alignment horizontal="center"/>
    </xf>
    <xf numFmtId="0" fontId="26" fillId="0" borderId="0" xfId="0" applyFont="1" applyAlignment="1">
      <alignment/>
    </xf>
    <xf numFmtId="0" fontId="26" fillId="0" borderId="0" xfId="0" applyFont="1" applyAlignment="1">
      <alignment/>
    </xf>
    <xf numFmtId="49" fontId="21" fillId="0" borderId="14" xfId="0" applyNumberFormat="1" applyFont="1" applyBorder="1" applyAlignment="1">
      <alignment horizontal="center"/>
    </xf>
    <xf numFmtId="49" fontId="21" fillId="0" borderId="18" xfId="110" applyNumberFormat="1" applyFont="1" applyBorder="1" applyAlignment="1">
      <alignment horizontal="center"/>
      <protection/>
    </xf>
    <xf numFmtId="0" fontId="21" fillId="0" borderId="20" xfId="110" applyNumberFormat="1" applyFont="1" applyBorder="1" applyAlignment="1">
      <alignment horizontal="center" vertical="center" wrapText="1"/>
      <protection/>
    </xf>
    <xf numFmtId="3" fontId="21" fillId="0" borderId="18" xfId="110" applyNumberFormat="1" applyFont="1" applyBorder="1" applyAlignment="1">
      <alignment horizontal="center" wrapText="1"/>
      <protection/>
    </xf>
    <xf numFmtId="4" fontId="21" fillId="0" borderId="14" xfId="110" applyNumberFormat="1" applyFont="1" applyBorder="1">
      <alignment/>
      <protection/>
    </xf>
    <xf numFmtId="0" fontId="21" fillId="17" borderId="14" xfId="111" applyFont="1" applyFill="1" applyBorder="1" applyAlignment="1">
      <alignment vertical="top" wrapText="1"/>
      <protection/>
    </xf>
    <xf numFmtId="4" fontId="22" fillId="0" borderId="0" xfId="110" applyNumberFormat="1" applyFont="1" applyAlignment="1">
      <alignment horizontal="center" vertical="center" wrapText="1"/>
      <protection/>
    </xf>
    <xf numFmtId="0" fontId="21" fillId="0" borderId="14" xfId="110" applyFont="1" applyBorder="1" applyAlignment="1">
      <alignment horizontal="center"/>
      <protection/>
    </xf>
    <xf numFmtId="0" fontId="22" fillId="0" borderId="14" xfId="0" applyNumberFormat="1" applyFont="1" applyBorder="1" applyAlignment="1">
      <alignment horizontal="left" vertical="center" wrapText="1"/>
    </xf>
    <xf numFmtId="0" fontId="21" fillId="0" borderId="14" xfId="0" applyFont="1" applyBorder="1" applyAlignment="1">
      <alignment vertical="top" wrapText="1"/>
    </xf>
    <xf numFmtId="0" fontId="23" fillId="0" borderId="14" xfId="0" applyNumberFormat="1" applyFont="1" applyBorder="1" applyAlignment="1">
      <alignment horizontal="left" vertical="top" wrapText="1"/>
    </xf>
    <xf numFmtId="0" fontId="21" fillId="0" borderId="14" xfId="0" applyNumberFormat="1" applyFont="1" applyBorder="1" applyAlignment="1">
      <alignment horizontal="left" vertical="top" wrapText="1"/>
    </xf>
    <xf numFmtId="4" fontId="22" fillId="0" borderId="14" xfId="110" applyNumberFormat="1" applyFont="1" applyBorder="1">
      <alignment/>
      <protection/>
    </xf>
    <xf numFmtId="4" fontId="22" fillId="17" borderId="14" xfId="0" applyNumberFormat="1" applyFont="1" applyFill="1" applyBorder="1" applyAlignment="1">
      <alignment/>
    </xf>
    <xf numFmtId="0" fontId="26" fillId="0" borderId="0" xfId="0" applyFont="1" applyAlignment="1">
      <alignment horizontal="right"/>
    </xf>
    <xf numFmtId="0" fontId="27" fillId="0" borderId="0" xfId="0" applyFont="1" applyAlignment="1">
      <alignment/>
    </xf>
    <xf numFmtId="0" fontId="21" fillId="0" borderId="0" xfId="110" applyFont="1">
      <alignment/>
      <protection/>
    </xf>
    <xf numFmtId="0" fontId="25" fillId="0" borderId="3" xfId="63" applyNumberFormat="1" applyFont="1" applyFill="1" applyAlignment="1" applyProtection="1">
      <alignment vertical="top" wrapText="1"/>
      <protection/>
    </xf>
    <xf numFmtId="1" fontId="28" fillId="0" borderId="2" xfId="65" applyNumberFormat="1" applyFont="1" applyAlignment="1" applyProtection="1">
      <alignment horizontal="center" vertical="top" shrinkToFit="1"/>
      <protection/>
    </xf>
    <xf numFmtId="0" fontId="28" fillId="0" borderId="3" xfId="63" applyNumberFormat="1" applyFont="1" applyFill="1" applyAlignment="1" applyProtection="1">
      <alignment vertical="top" wrapText="1"/>
      <protection/>
    </xf>
    <xf numFmtId="1" fontId="28" fillId="0" borderId="21" xfId="65" applyNumberFormat="1" applyFont="1" applyBorder="1" applyAlignment="1" applyProtection="1">
      <alignment horizontal="center" vertical="top" shrinkToFit="1"/>
      <protection/>
    </xf>
    <xf numFmtId="1" fontId="28" fillId="0" borderId="14" xfId="65" applyNumberFormat="1" applyFont="1" applyBorder="1" applyAlignment="1" applyProtection="1">
      <alignment horizontal="center" vertical="top" shrinkToFit="1"/>
      <protection/>
    </xf>
    <xf numFmtId="0" fontId="26" fillId="20" borderId="0" xfId="0" applyFont="1" applyFill="1" applyAlignment="1">
      <alignment vertical="center"/>
    </xf>
    <xf numFmtId="0" fontId="22" fillId="17" borderId="14" xfId="111" applyFont="1" applyFill="1" applyBorder="1" applyAlignment="1">
      <alignment horizontal="right"/>
      <protection/>
    </xf>
    <xf numFmtId="0" fontId="28" fillId="0" borderId="0" xfId="45" applyFont="1" applyBorder="1">
      <alignment horizontal="right"/>
      <protection/>
    </xf>
    <xf numFmtId="0" fontId="28" fillId="0" borderId="0" xfId="45" applyNumberFormat="1" applyFont="1" applyBorder="1" applyProtection="1">
      <alignment horizontal="right"/>
      <protection/>
    </xf>
    <xf numFmtId="0" fontId="28" fillId="0" borderId="14" xfId="63" applyNumberFormat="1" applyFont="1" applyFill="1" applyBorder="1" applyAlignment="1" applyProtection="1">
      <alignment vertical="top" wrapText="1"/>
      <protection/>
    </xf>
    <xf numFmtId="4" fontId="22" fillId="0" borderId="18" xfId="110" applyNumberFormat="1" applyFont="1" applyBorder="1" applyAlignment="1">
      <alignment horizontal="right" wrapText="1"/>
      <protection/>
    </xf>
    <xf numFmtId="4" fontId="21" fillId="0" borderId="18" xfId="110" applyNumberFormat="1" applyFont="1" applyBorder="1" applyAlignment="1">
      <alignment horizontal="right" wrapText="1"/>
      <protection/>
    </xf>
    <xf numFmtId="2" fontId="22" fillId="0" borderId="14" xfId="0" applyNumberFormat="1" applyFont="1" applyBorder="1" applyAlignment="1">
      <alignment vertical="top" wrapText="1"/>
    </xf>
    <xf numFmtId="0" fontId="28" fillId="17" borderId="14" xfId="0" applyFont="1" applyFill="1" applyBorder="1" applyAlignment="1">
      <alignment horizontal="center" wrapText="1"/>
    </xf>
    <xf numFmtId="2" fontId="21" fillId="17" borderId="14" xfId="0" applyNumberFormat="1" applyFont="1" applyFill="1" applyBorder="1" applyAlignment="1">
      <alignment vertical="top" wrapText="1"/>
    </xf>
    <xf numFmtId="0" fontId="28" fillId="0" borderId="14" xfId="0" applyFont="1" applyBorder="1" applyAlignment="1">
      <alignment horizontal="center" wrapText="1"/>
    </xf>
    <xf numFmtId="0" fontId="28" fillId="0" borderId="14" xfId="0" applyFont="1" applyBorder="1" applyAlignment="1">
      <alignment vertical="center" wrapText="1"/>
    </xf>
    <xf numFmtId="49" fontId="23" fillId="17" borderId="14" xfId="0" applyNumberFormat="1" applyFont="1" applyFill="1" applyBorder="1" applyAlignment="1">
      <alignment horizontal="center" wrapText="1"/>
    </xf>
    <xf numFmtId="0" fontId="34" fillId="17" borderId="14" xfId="0" applyFont="1" applyFill="1" applyBorder="1" applyAlignment="1">
      <alignment vertical="top" wrapText="1"/>
    </xf>
    <xf numFmtId="49" fontId="21" fillId="17" borderId="14" xfId="0" applyNumberFormat="1" applyFont="1" applyFill="1" applyBorder="1" applyAlignment="1">
      <alignment horizontal="center" wrapText="1"/>
    </xf>
    <xf numFmtId="0" fontId="21" fillId="17" borderId="14" xfId="0" applyNumberFormat="1" applyFont="1" applyFill="1" applyBorder="1" applyAlignment="1">
      <alignment horizontal="left" vertical="top" wrapText="1"/>
    </xf>
    <xf numFmtId="49" fontId="23" fillId="17" borderId="14" xfId="0" applyNumberFormat="1" applyFont="1" applyFill="1" applyBorder="1" applyAlignment="1">
      <alignment horizontal="center"/>
    </xf>
    <xf numFmtId="0" fontId="23" fillId="17" borderId="14" xfId="0" applyNumberFormat="1" applyFont="1" applyFill="1" applyBorder="1" applyAlignment="1">
      <alignment horizontal="left" vertical="top" wrapText="1"/>
    </xf>
    <xf numFmtId="0" fontId="21" fillId="0" borderId="14" xfId="0" applyNumberFormat="1" applyFont="1" applyBorder="1" applyAlignment="1">
      <alignment horizontal="left" vertical="center" wrapText="1"/>
    </xf>
    <xf numFmtId="0" fontId="28" fillId="17" borderId="0" xfId="0" applyFont="1" applyFill="1" applyAlignment="1">
      <alignment/>
    </xf>
    <xf numFmtId="0" fontId="22" fillId="17" borderId="0" xfId="0" applyFont="1" applyFill="1" applyBorder="1" applyAlignment="1">
      <alignment/>
    </xf>
    <xf numFmtId="0" fontId="21" fillId="17" borderId="0" xfId="0" applyFont="1" applyFill="1" applyBorder="1" applyAlignment="1">
      <alignment/>
    </xf>
    <xf numFmtId="0" fontId="28" fillId="0" borderId="0" xfId="0" applyFont="1" applyAlignment="1">
      <alignment horizontal="left"/>
    </xf>
    <xf numFmtId="0" fontId="21" fillId="17" borderId="0" xfId="0" applyFont="1" applyFill="1" applyAlignment="1">
      <alignment horizontal="left"/>
    </xf>
    <xf numFmtId="0" fontId="28" fillId="0" borderId="0" xfId="0" applyFont="1" applyAlignment="1">
      <alignment/>
    </xf>
    <xf numFmtId="0" fontId="22" fillId="17" borderId="0" xfId="0" applyFont="1" applyFill="1" applyAlignment="1">
      <alignment horizontal="left"/>
    </xf>
    <xf numFmtId="0" fontId="22" fillId="17" borderId="0" xfId="0" applyFont="1" applyFill="1" applyAlignment="1">
      <alignment/>
    </xf>
    <xf numFmtId="0" fontId="21" fillId="17" borderId="0" xfId="0" applyFont="1" applyFill="1" applyBorder="1" applyAlignment="1">
      <alignment horizontal="center" vertical="center" wrapText="1"/>
    </xf>
    <xf numFmtId="0" fontId="21" fillId="17" borderId="0" xfId="0" applyFont="1" applyFill="1" applyBorder="1" applyAlignment="1">
      <alignment wrapText="1"/>
    </xf>
    <xf numFmtId="0" fontId="21" fillId="0" borderId="22" xfId="0" applyFont="1" applyBorder="1" applyAlignment="1">
      <alignment horizont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left" wrapText="1"/>
    </xf>
    <xf numFmtId="4" fontId="21" fillId="0" borderId="28" xfId="0" applyNumberFormat="1" applyFont="1" applyBorder="1" applyAlignment="1">
      <alignment horizontal="right" wrapText="1"/>
    </xf>
    <xf numFmtId="4" fontId="21" fillId="0" borderId="29" xfId="0" applyNumberFormat="1" applyFont="1" applyBorder="1" applyAlignment="1">
      <alignment horizontal="right" wrapText="1"/>
    </xf>
    <xf numFmtId="0" fontId="21" fillId="17" borderId="0" xfId="0" applyFont="1" applyFill="1" applyBorder="1" applyAlignment="1">
      <alignment horizontal="center"/>
    </xf>
    <xf numFmtId="0" fontId="22" fillId="17" borderId="0" xfId="0" applyFont="1" applyFill="1" applyBorder="1" applyAlignment="1">
      <alignment wrapText="1"/>
    </xf>
    <xf numFmtId="4" fontId="22" fillId="17" borderId="0" xfId="0" applyNumberFormat="1" applyFont="1" applyFill="1" applyBorder="1" applyAlignment="1">
      <alignment horizontal="center"/>
    </xf>
    <xf numFmtId="0" fontId="21" fillId="17" borderId="22" xfId="0" applyFont="1" applyFill="1" applyBorder="1" applyAlignment="1">
      <alignment wrapText="1"/>
    </xf>
    <xf numFmtId="0" fontId="21" fillId="17" borderId="23" xfId="0" applyFont="1" applyFill="1" applyBorder="1" applyAlignment="1">
      <alignment wrapText="1"/>
    </xf>
    <xf numFmtId="0" fontId="21" fillId="17" borderId="30" xfId="0" applyFont="1" applyFill="1" applyBorder="1" applyAlignment="1">
      <alignment wrapText="1"/>
    </xf>
    <xf numFmtId="0" fontId="21" fillId="17" borderId="24" xfId="0" applyFont="1" applyFill="1" applyBorder="1" applyAlignment="1">
      <alignment wrapText="1"/>
    </xf>
    <xf numFmtId="0" fontId="21" fillId="17" borderId="25" xfId="0" applyFont="1" applyFill="1" applyBorder="1" applyAlignment="1">
      <alignment horizontal="center"/>
    </xf>
    <xf numFmtId="0" fontId="21" fillId="17" borderId="14" xfId="0" applyFont="1" applyFill="1" applyBorder="1" applyAlignment="1">
      <alignment horizontal="center"/>
    </xf>
    <xf numFmtId="0" fontId="21" fillId="17" borderId="31" xfId="0" applyFont="1" applyFill="1" applyBorder="1" applyAlignment="1">
      <alignment horizontal="center"/>
    </xf>
    <xf numFmtId="0" fontId="21" fillId="17" borderId="26" xfId="0" applyFont="1" applyFill="1" applyBorder="1" applyAlignment="1">
      <alignment horizontal="center"/>
    </xf>
    <xf numFmtId="0" fontId="21" fillId="17" borderId="27" xfId="0" applyFont="1" applyFill="1" applyBorder="1" applyAlignment="1">
      <alignment horizontal="center"/>
    </xf>
    <xf numFmtId="0" fontId="22" fillId="17" borderId="28" xfId="0" applyFont="1" applyFill="1" applyBorder="1" applyAlignment="1">
      <alignment wrapText="1"/>
    </xf>
    <xf numFmtId="43" fontId="21" fillId="17" borderId="32" xfId="119" applyFont="1" applyFill="1" applyBorder="1" applyAlignment="1">
      <alignment wrapText="1"/>
    </xf>
    <xf numFmtId="4" fontId="21" fillId="17" borderId="29" xfId="0" applyNumberFormat="1" applyFont="1" applyFill="1" applyBorder="1" applyAlignment="1">
      <alignment horizontal="center"/>
    </xf>
    <xf numFmtId="0" fontId="28" fillId="0" borderId="14" xfId="0" applyNumberFormat="1" applyFont="1" applyFill="1" applyBorder="1" applyAlignment="1">
      <alignment horizontal="left" vertical="distributed" wrapText="1"/>
    </xf>
    <xf numFmtId="49" fontId="21" fillId="17" borderId="14" xfId="0" applyNumberFormat="1" applyFont="1" applyFill="1" applyBorder="1" applyAlignment="1">
      <alignment horizontal="center"/>
    </xf>
    <xf numFmtId="0" fontId="26" fillId="0" borderId="0" xfId="0" applyFont="1" applyAlignment="1">
      <alignment horizontal="left"/>
    </xf>
    <xf numFmtId="4" fontId="33" fillId="7" borderId="2" xfId="70" applyNumberFormat="1" applyProtection="1">
      <alignment horizontal="right" vertical="top" shrinkToFit="1"/>
      <protection/>
    </xf>
    <xf numFmtId="4" fontId="33" fillId="7" borderId="3" xfId="50" applyNumberFormat="1" applyProtection="1">
      <alignment horizontal="right" vertical="top" shrinkToFit="1"/>
      <protection/>
    </xf>
    <xf numFmtId="0" fontId="26" fillId="0" borderId="0" xfId="0" applyFont="1" applyAlignment="1">
      <alignment horizontal="left"/>
    </xf>
    <xf numFmtId="0" fontId="21" fillId="0" borderId="18" xfId="110" applyFont="1" applyBorder="1" applyAlignment="1">
      <alignment horizontal="center" vertical="center" wrapText="1"/>
      <protection/>
    </xf>
    <xf numFmtId="0" fontId="21" fillId="0" borderId="33" xfId="110" applyFont="1" applyBorder="1" applyAlignment="1">
      <alignment horizontal="center" vertical="center" wrapText="1"/>
      <protection/>
    </xf>
    <xf numFmtId="49" fontId="21" fillId="0" borderId="18" xfId="110" applyNumberFormat="1" applyFont="1" applyFill="1" applyBorder="1" applyAlignment="1">
      <alignment horizontal="center" vertical="center" wrapText="1"/>
      <protection/>
    </xf>
    <xf numFmtId="49" fontId="21" fillId="0" borderId="33" xfId="110" applyNumberFormat="1" applyFont="1" applyFill="1" applyBorder="1" applyAlignment="1">
      <alignment horizontal="center" vertical="center" wrapText="1"/>
      <protection/>
    </xf>
    <xf numFmtId="0" fontId="29" fillId="0" borderId="0" xfId="0" applyFont="1" applyAlignment="1">
      <alignment horizontal="left"/>
    </xf>
    <xf numFmtId="0" fontId="26" fillId="0" borderId="34" xfId="110" applyFont="1" applyBorder="1" applyAlignment="1">
      <alignment horizontal="center" vertical="center" wrapText="1"/>
      <protection/>
    </xf>
    <xf numFmtId="0" fontId="30" fillId="0" borderId="0" xfId="0" applyFont="1" applyAlignment="1">
      <alignment horizontal="left"/>
    </xf>
    <xf numFmtId="0" fontId="26" fillId="20" borderId="0" xfId="0" applyFont="1" applyFill="1" applyAlignment="1">
      <alignment horizontal="center" wrapText="1"/>
    </xf>
    <xf numFmtId="0" fontId="26" fillId="20" borderId="0" xfId="0" applyFont="1" applyFill="1" applyAlignment="1">
      <alignment horizontal="center" vertical="center" wrapText="1"/>
    </xf>
    <xf numFmtId="0" fontId="21" fillId="0" borderId="0" xfId="0" applyFont="1" applyAlignment="1">
      <alignment horizontal="left"/>
    </xf>
    <xf numFmtId="0" fontId="22" fillId="0" borderId="0" xfId="0" applyFont="1" applyAlignment="1">
      <alignment horizontal="left"/>
    </xf>
    <xf numFmtId="0" fontId="21" fillId="20" borderId="0" xfId="0" applyFont="1" applyFill="1" applyAlignment="1">
      <alignment horizontal="left"/>
    </xf>
    <xf numFmtId="0" fontId="28" fillId="0" borderId="14" xfId="45" applyNumberFormat="1" applyFont="1" applyBorder="1" applyProtection="1">
      <alignment horizontal="right"/>
      <protection/>
    </xf>
    <xf numFmtId="0" fontId="28" fillId="0" borderId="14" xfId="45" applyFont="1" applyBorder="1">
      <alignment horizontal="right"/>
      <protection/>
    </xf>
    <xf numFmtId="0" fontId="26" fillId="17" borderId="0" xfId="0" applyFont="1" applyFill="1" applyAlignment="1">
      <alignment horizontal="center"/>
    </xf>
    <xf numFmtId="0" fontId="22" fillId="0" borderId="0" xfId="0" applyFont="1" applyAlignment="1">
      <alignment horizontal="left" vertical="distributed" wrapText="1"/>
    </xf>
    <xf numFmtId="0" fontId="21" fillId="0" borderId="3" xfId="63" applyNumberFormat="1" applyFont="1" applyFill="1" applyAlignment="1" applyProtection="1">
      <alignment vertical="top" wrapText="1"/>
      <protection/>
    </xf>
    <xf numFmtId="4" fontId="28" fillId="7" borderId="2" xfId="67" applyNumberFormat="1" applyFont="1" applyProtection="1">
      <alignment horizontal="right" vertical="top" shrinkToFit="1"/>
      <protection/>
    </xf>
    <xf numFmtId="1" fontId="28" fillId="0" borderId="21" xfId="65" applyNumberFormat="1" applyFont="1" applyBorder="1" applyAlignment="1" applyProtection="1">
      <alignment horizontal="center" vertical="top" shrinkToFit="1"/>
      <protection/>
    </xf>
    <xf numFmtId="0" fontId="21" fillId="0" borderId="14" xfId="63" applyNumberFormat="1" applyFont="1" applyFill="1" applyBorder="1" applyAlignment="1" applyProtection="1">
      <alignment vertical="top" wrapText="1"/>
      <protection/>
    </xf>
    <xf numFmtId="1" fontId="28" fillId="0" borderId="14" xfId="65" applyNumberFormat="1" applyFont="1" applyBorder="1" applyAlignment="1" applyProtection="1">
      <alignment horizontal="center" vertical="top" shrinkToFit="1"/>
      <protection/>
    </xf>
    <xf numFmtId="4" fontId="28" fillId="7" borderId="35" xfId="67" applyNumberFormat="1" applyFont="1" applyBorder="1" applyProtection="1">
      <alignment horizontal="right" vertical="top" shrinkToFit="1"/>
      <protection/>
    </xf>
    <xf numFmtId="0" fontId="28" fillId="0" borderId="14" xfId="45" applyNumberFormat="1" applyFont="1" applyBorder="1" applyProtection="1">
      <alignment horizontal="right"/>
      <protection/>
    </xf>
    <xf numFmtId="0" fontId="28" fillId="0" borderId="14" xfId="45" applyFont="1" applyBorder="1">
      <alignment horizontal="right"/>
      <protection/>
    </xf>
    <xf numFmtId="4" fontId="28" fillId="0" borderId="35" xfId="47" applyNumberFormat="1" applyFont="1" applyBorder="1" applyAlignment="1" applyProtection="1">
      <alignment horizontal="right" vertical="top" shrinkToFit="1"/>
      <protection/>
    </xf>
    <xf numFmtId="0" fontId="22" fillId="0" borderId="3" xfId="63" applyNumberFormat="1" applyFont="1" applyFill="1" applyAlignment="1" applyProtection="1">
      <alignment vertical="top" wrapText="1"/>
      <protection/>
    </xf>
    <xf numFmtId="0" fontId="26" fillId="0" borderId="0" xfId="0" applyFont="1" applyAlignment="1">
      <alignment horizontal="right"/>
    </xf>
    <xf numFmtId="0" fontId="28" fillId="0" borderId="14" xfId="63" applyNumberFormat="1" applyFont="1" applyFill="1" applyBorder="1" applyAlignment="1" applyProtection="1">
      <alignment vertical="top" wrapText="1"/>
      <protection/>
    </xf>
    <xf numFmtId="0" fontId="25" fillId="0" borderId="14" xfId="63" applyNumberFormat="1" applyFont="1" applyFill="1" applyBorder="1" applyAlignment="1" applyProtection="1">
      <alignment vertical="top" wrapText="1"/>
      <protection/>
    </xf>
  </cellXfs>
  <cellStyles count="10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7 10" xfId="48"/>
    <cellStyle name="xl27 11" xfId="49"/>
    <cellStyle name="xl27 12" xfId="50"/>
    <cellStyle name="xl27 2" xfId="51"/>
    <cellStyle name="xl27 3" xfId="52"/>
    <cellStyle name="xl27 4" xfId="53"/>
    <cellStyle name="xl27 5" xfId="54"/>
    <cellStyle name="xl27 6" xfId="55"/>
    <cellStyle name="xl27 7" xfId="56"/>
    <cellStyle name="xl27 8" xfId="57"/>
    <cellStyle name="xl27 9" xfId="58"/>
    <cellStyle name="xl28" xfId="59"/>
    <cellStyle name="xl29" xfId="60"/>
    <cellStyle name="xl30" xfId="61"/>
    <cellStyle name="xl31" xfId="62"/>
    <cellStyle name="xl32" xfId="63"/>
    <cellStyle name="xl33" xfId="64"/>
    <cellStyle name="xl34" xfId="65"/>
    <cellStyle name="xl35" xfId="66"/>
    <cellStyle name="xl36" xfId="67"/>
    <cellStyle name="xl36 10" xfId="68"/>
    <cellStyle name="xl36 11" xfId="69"/>
    <cellStyle name="xl36 12" xfId="70"/>
    <cellStyle name="xl36 2" xfId="71"/>
    <cellStyle name="xl36 3" xfId="72"/>
    <cellStyle name="xl36 4" xfId="73"/>
    <cellStyle name="xl36 5" xfId="74"/>
    <cellStyle name="xl36 6" xfId="75"/>
    <cellStyle name="xl36 7" xfId="76"/>
    <cellStyle name="xl36 8" xfId="77"/>
    <cellStyle name="xl36 9" xfId="78"/>
    <cellStyle name="xl37" xfId="79"/>
    <cellStyle name="xl38" xfId="80"/>
    <cellStyle name="xl39" xfId="81"/>
    <cellStyle name="xl40" xfId="82"/>
    <cellStyle name="xl41" xfId="83"/>
    <cellStyle name="xl42" xfId="84"/>
    <cellStyle name="xl43" xfId="85"/>
    <cellStyle name="xl44" xfId="86"/>
    <cellStyle name="Акцент1" xfId="87"/>
    <cellStyle name="Акцент2" xfId="88"/>
    <cellStyle name="Акцент3" xfId="89"/>
    <cellStyle name="Акцент4" xfId="90"/>
    <cellStyle name="Акцент5" xfId="91"/>
    <cellStyle name="Акцент6" xfId="92"/>
    <cellStyle name="Ввод " xfId="93"/>
    <cellStyle name="Вывод" xfId="94"/>
    <cellStyle name="Вычисление" xfId="95"/>
    <cellStyle name="Hyperlink" xfId="96"/>
    <cellStyle name="Currency" xfId="97"/>
    <cellStyle name="Currency [0]" xfId="98"/>
    <cellStyle name="Заголовок 1" xfId="99"/>
    <cellStyle name="Заголовок 2" xfId="100"/>
    <cellStyle name="Заголовок 3" xfId="101"/>
    <cellStyle name="Заголовок 4" xfId="102"/>
    <cellStyle name="Итог" xfId="103"/>
    <cellStyle name="Контрольная ячейка" xfId="104"/>
    <cellStyle name="Название" xfId="105"/>
    <cellStyle name="Нейтральный" xfId="106"/>
    <cellStyle name="Обычный 2" xfId="107"/>
    <cellStyle name="Обычный 3" xfId="108"/>
    <cellStyle name="Обычный 4" xfId="109"/>
    <cellStyle name="Обычный 5" xfId="110"/>
    <cellStyle name="Обычный_источники 2005 год" xfId="111"/>
    <cellStyle name="Followed Hyperlink" xfId="112"/>
    <cellStyle name="Плохой" xfId="113"/>
    <cellStyle name="Пояснение" xfId="114"/>
    <cellStyle name="Примечание" xfId="115"/>
    <cellStyle name="Percent" xfId="116"/>
    <cellStyle name="Связанная ячейка" xfId="117"/>
    <cellStyle name="Текст предупреждения" xfId="118"/>
    <cellStyle name="Comma" xfId="119"/>
    <cellStyle name="Comma [0]" xfId="120"/>
    <cellStyle name="Хороший"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9"/>
  <sheetViews>
    <sheetView tabSelected="1" view="pageBreakPreview" zoomScaleSheetLayoutView="100" workbookViewId="0" topLeftCell="A22">
      <selection activeCell="E35" sqref="E35"/>
    </sheetView>
  </sheetViews>
  <sheetFormatPr defaultColWidth="31.25390625" defaultRowHeight="12.75"/>
  <cols>
    <col min="1" max="1" width="6.875" style="0" customWidth="1"/>
    <col min="2" max="2" width="28.375" style="0" customWidth="1"/>
    <col min="3" max="3" width="43.75390625" style="0" customWidth="1"/>
    <col min="4" max="4" width="19.875" style="0" customWidth="1"/>
  </cols>
  <sheetData>
    <row r="1" spans="3:4" ht="15">
      <c r="C1" s="138" t="s">
        <v>351</v>
      </c>
      <c r="D1" s="138"/>
    </row>
    <row r="2" spans="3:4" ht="15">
      <c r="C2" s="136" t="s">
        <v>352</v>
      </c>
      <c r="D2" s="136"/>
    </row>
    <row r="3" spans="3:4" ht="15">
      <c r="C3" s="136" t="s">
        <v>55</v>
      </c>
      <c r="D3" s="136"/>
    </row>
    <row r="4" spans="3:4" ht="15">
      <c r="C4" s="136" t="s">
        <v>353</v>
      </c>
      <c r="D4" s="136"/>
    </row>
    <row r="5" spans="3:4" ht="15">
      <c r="C5" s="136" t="s">
        <v>354</v>
      </c>
      <c r="D5" s="136"/>
    </row>
    <row r="6" spans="3:4" ht="15">
      <c r="C6" s="136" t="s">
        <v>355</v>
      </c>
      <c r="D6" s="136"/>
    </row>
    <row r="7" spans="3:4" ht="15">
      <c r="C7" s="136" t="s">
        <v>356</v>
      </c>
      <c r="D7" s="136"/>
    </row>
    <row r="8" spans="1:4" s="1" customFormat="1" ht="28.5" customHeight="1">
      <c r="A8" s="67"/>
      <c r="B8" s="137" t="s">
        <v>288</v>
      </c>
      <c r="C8" s="137"/>
      <c r="D8" s="57"/>
    </row>
    <row r="9" spans="1:4" s="1" customFormat="1" ht="14.25">
      <c r="A9" s="132" t="s">
        <v>238</v>
      </c>
      <c r="B9" s="132" t="s">
        <v>263</v>
      </c>
      <c r="C9" s="132" t="s">
        <v>264</v>
      </c>
      <c r="D9" s="134" t="s">
        <v>265</v>
      </c>
    </row>
    <row r="10" spans="1:4" s="1" customFormat="1" ht="14.25">
      <c r="A10" s="133"/>
      <c r="B10" s="133"/>
      <c r="C10" s="133"/>
      <c r="D10" s="135"/>
    </row>
    <row r="11" spans="1:4" s="1" customFormat="1" ht="14.25">
      <c r="A11" s="58">
        <v>1</v>
      </c>
      <c r="B11" s="52" t="s">
        <v>237</v>
      </c>
      <c r="C11" s="53">
        <v>3</v>
      </c>
      <c r="D11" s="54">
        <v>4</v>
      </c>
    </row>
    <row r="12" spans="1:4" s="1" customFormat="1" ht="28.5">
      <c r="A12" s="58">
        <v>1</v>
      </c>
      <c r="B12" s="51" t="s">
        <v>387</v>
      </c>
      <c r="C12" s="59" t="s">
        <v>388</v>
      </c>
      <c r="D12" s="78">
        <f>D16+D13</f>
        <v>24100000</v>
      </c>
    </row>
    <row r="13" spans="1:4" s="1" customFormat="1" ht="42.75">
      <c r="A13" s="58">
        <v>2</v>
      </c>
      <c r="B13" s="51" t="s">
        <v>49</v>
      </c>
      <c r="C13" s="59" t="s">
        <v>50</v>
      </c>
      <c r="D13" s="79">
        <f>D14</f>
        <v>10100000</v>
      </c>
    </row>
    <row r="14" spans="1:4" s="1" customFormat="1" ht="123.75" customHeight="1">
      <c r="A14" s="58">
        <v>3</v>
      </c>
      <c r="B14" s="51" t="s">
        <v>51</v>
      </c>
      <c r="C14" s="126" t="s">
        <v>52</v>
      </c>
      <c r="D14" s="79">
        <f>D15</f>
        <v>10100000</v>
      </c>
    </row>
    <row r="15" spans="1:4" s="1" customFormat="1" ht="129" customHeight="1">
      <c r="A15" s="58">
        <v>4</v>
      </c>
      <c r="B15" s="127" t="s">
        <v>53</v>
      </c>
      <c r="C15" s="60" t="s">
        <v>54</v>
      </c>
      <c r="D15" s="79">
        <v>10100000</v>
      </c>
    </row>
    <row r="16" spans="1:4" s="1" customFormat="1" ht="28.5">
      <c r="A16" s="58">
        <v>5</v>
      </c>
      <c r="B16" s="51" t="s">
        <v>389</v>
      </c>
      <c r="C16" s="80" t="s">
        <v>390</v>
      </c>
      <c r="D16" s="79">
        <f>D17</f>
        <v>14000000</v>
      </c>
    </row>
    <row r="17" spans="1:4" s="1" customFormat="1" ht="156.75">
      <c r="A17" s="58">
        <v>6</v>
      </c>
      <c r="B17" s="81" t="s">
        <v>391</v>
      </c>
      <c r="C17" s="82" t="s">
        <v>392</v>
      </c>
      <c r="D17" s="79">
        <f>D18</f>
        <v>14000000</v>
      </c>
    </row>
    <row r="18" spans="1:4" s="1" customFormat="1" ht="99.75">
      <c r="A18" s="58">
        <v>7</v>
      </c>
      <c r="B18" s="83" t="s">
        <v>393</v>
      </c>
      <c r="C18" s="84" t="s">
        <v>394</v>
      </c>
      <c r="D18" s="79">
        <v>14000000</v>
      </c>
    </row>
    <row r="19" spans="1:4" s="1" customFormat="1" ht="27.75" customHeight="1">
      <c r="A19" s="58">
        <v>8</v>
      </c>
      <c r="B19" s="51" t="s">
        <v>289</v>
      </c>
      <c r="C19" s="59" t="s">
        <v>290</v>
      </c>
      <c r="D19" s="64">
        <f>D20</f>
        <v>8286562.5600000005</v>
      </c>
    </row>
    <row r="20" spans="1:4" s="1" customFormat="1" ht="65.25" customHeight="1">
      <c r="A20" s="58">
        <v>9</v>
      </c>
      <c r="B20" s="51" t="s">
        <v>267</v>
      </c>
      <c r="C20" s="59" t="s">
        <v>268</v>
      </c>
      <c r="D20" s="55">
        <f>D21+D23+D27</f>
        <v>8286562.5600000005</v>
      </c>
    </row>
    <row r="21" spans="1:4" s="1" customFormat="1" ht="49.5" customHeight="1">
      <c r="A21" s="58">
        <v>10</v>
      </c>
      <c r="B21" s="85" t="s">
        <v>395</v>
      </c>
      <c r="C21" s="86" t="s">
        <v>396</v>
      </c>
      <c r="D21" s="55">
        <f>D22</f>
        <v>-2605.04</v>
      </c>
    </row>
    <row r="22" spans="1:4" s="1" customFormat="1" ht="90" customHeight="1">
      <c r="A22" s="58">
        <v>11</v>
      </c>
      <c r="B22" s="87" t="s">
        <v>397</v>
      </c>
      <c r="C22" s="88" t="s">
        <v>398</v>
      </c>
      <c r="D22" s="55">
        <v>-2605.04</v>
      </c>
    </row>
    <row r="23" spans="1:4" s="1" customFormat="1" ht="41.25" customHeight="1">
      <c r="A23" s="58">
        <v>12</v>
      </c>
      <c r="B23" s="89" t="s">
        <v>399</v>
      </c>
      <c r="C23" s="90" t="s">
        <v>400</v>
      </c>
      <c r="D23" s="55">
        <f>D24+D25</f>
        <v>5950000</v>
      </c>
    </row>
    <row r="24" spans="1:4" s="1" customFormat="1" ht="31.5" customHeight="1">
      <c r="A24" s="58">
        <v>13</v>
      </c>
      <c r="B24" s="51" t="s">
        <v>401</v>
      </c>
      <c r="C24" s="62" t="s">
        <v>402</v>
      </c>
      <c r="D24" s="55">
        <v>4750000</v>
      </c>
    </row>
    <row r="25" spans="1:4" s="1" customFormat="1" ht="60" customHeight="1">
      <c r="A25" s="58">
        <v>14</v>
      </c>
      <c r="B25" s="51" t="s">
        <v>403</v>
      </c>
      <c r="C25" s="91" t="s">
        <v>404</v>
      </c>
      <c r="D25" s="55">
        <f>D26</f>
        <v>1200000</v>
      </c>
    </row>
    <row r="26" spans="1:4" s="1" customFormat="1" ht="131.25" customHeight="1">
      <c r="A26" s="58">
        <v>15</v>
      </c>
      <c r="B26" s="51" t="s">
        <v>405</v>
      </c>
      <c r="C26" s="62" t="s">
        <v>406</v>
      </c>
      <c r="D26" s="55">
        <v>1200000</v>
      </c>
    </row>
    <row r="27" spans="1:4" s="1" customFormat="1" ht="23.25" customHeight="1">
      <c r="A27" s="58">
        <v>16</v>
      </c>
      <c r="B27" s="89" t="s">
        <v>357</v>
      </c>
      <c r="C27" s="61" t="s">
        <v>358</v>
      </c>
      <c r="D27" s="55">
        <f>D28</f>
        <v>2339167.6</v>
      </c>
    </row>
    <row r="28" spans="1:4" s="1" customFormat="1" ht="30.75" customHeight="1">
      <c r="A28" s="58">
        <v>17</v>
      </c>
      <c r="B28" s="51" t="s">
        <v>359</v>
      </c>
      <c r="C28" s="62" t="s">
        <v>360</v>
      </c>
      <c r="D28" s="55">
        <f>D29</f>
        <v>2339167.6</v>
      </c>
    </row>
    <row r="29" spans="1:4" s="1" customFormat="1" ht="62.25" customHeight="1">
      <c r="A29" s="58">
        <v>18</v>
      </c>
      <c r="B29" s="3" t="s">
        <v>407</v>
      </c>
      <c r="C29" s="60" t="s">
        <v>408</v>
      </c>
      <c r="D29" s="55">
        <v>2339167.6</v>
      </c>
    </row>
    <row r="30" spans="1:4" s="1" customFormat="1" ht="21" customHeight="1">
      <c r="A30" s="58">
        <v>19</v>
      </c>
      <c r="B30" s="51"/>
      <c r="C30" s="4" t="s">
        <v>266</v>
      </c>
      <c r="D30" s="63">
        <f>D19+D12</f>
        <v>32386562.560000002</v>
      </c>
    </row>
    <row r="31" ht="15">
      <c r="A31" s="66"/>
    </row>
    <row r="32" ht="15">
      <c r="A32" s="66"/>
    </row>
    <row r="33" ht="15">
      <c r="A33" s="66"/>
    </row>
    <row r="34" spans="1:7" ht="15">
      <c r="A34" s="66"/>
      <c r="B34" s="66"/>
      <c r="C34" s="66"/>
      <c r="D34" s="66"/>
      <c r="E34" s="66"/>
      <c r="F34" s="66"/>
      <c r="G34" s="66"/>
    </row>
    <row r="36" spans="2:7" ht="15">
      <c r="B36" s="49" t="s">
        <v>370</v>
      </c>
      <c r="C36" s="49"/>
      <c r="D36" s="49"/>
      <c r="E36" s="49"/>
      <c r="F36" s="50"/>
      <c r="G36" s="50"/>
    </row>
    <row r="37" spans="2:7" ht="15">
      <c r="B37" s="131" t="s">
        <v>371</v>
      </c>
      <c r="C37" s="131"/>
      <c r="D37" s="131"/>
      <c r="E37" s="131"/>
      <c r="F37" s="131"/>
      <c r="G37" s="131"/>
    </row>
    <row r="38" spans="2:7" ht="15">
      <c r="B38" s="128"/>
      <c r="C38" s="128"/>
      <c r="D38" s="128"/>
      <c r="E38" s="128"/>
      <c r="F38" s="128"/>
      <c r="G38" s="128"/>
    </row>
    <row r="39" spans="2:7" ht="15">
      <c r="B39" s="50" t="s">
        <v>369</v>
      </c>
      <c r="C39" s="65"/>
      <c r="D39" s="65" t="s">
        <v>248</v>
      </c>
      <c r="E39" s="50"/>
      <c r="F39" s="50"/>
      <c r="G39" s="50"/>
    </row>
  </sheetData>
  <sheetProtection/>
  <mergeCells count="13">
    <mergeCell ref="C7:D7"/>
    <mergeCell ref="B8:C8"/>
    <mergeCell ref="C1:D1"/>
    <mergeCell ref="C2:D2"/>
    <mergeCell ref="C3:D3"/>
    <mergeCell ref="C4:D4"/>
    <mergeCell ref="C5:D5"/>
    <mergeCell ref="C6:D6"/>
    <mergeCell ref="B37:G37"/>
    <mergeCell ref="A9:A10"/>
    <mergeCell ref="B9:B10"/>
    <mergeCell ref="C9:C10"/>
    <mergeCell ref="D9:D10"/>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G261"/>
  <sheetViews>
    <sheetView view="pageBreakPreview" zoomScaleSheetLayoutView="100" zoomScalePageLayoutView="0" workbookViewId="0" topLeftCell="A157">
      <selection activeCell="J258" sqref="J258"/>
    </sheetView>
  </sheetViews>
  <sheetFormatPr defaultColWidth="11.25390625" defaultRowHeight="12.75"/>
  <cols>
    <col min="1" max="1" width="4.875" style="1" customWidth="1"/>
    <col min="2" max="2" width="46.125" style="1" customWidth="1"/>
    <col min="3" max="3" width="7.375" style="1" customWidth="1"/>
    <col min="4" max="4" width="11.375" style="1" customWidth="1"/>
    <col min="5" max="5" width="7.875" style="1" customWidth="1"/>
    <col min="6" max="6" width="16.625" style="1" customWidth="1"/>
    <col min="7" max="16384" width="11.25390625" style="1" customWidth="1"/>
  </cols>
  <sheetData>
    <row r="1" ht="16.5" customHeight="1">
      <c r="C1" s="6" t="s">
        <v>386</v>
      </c>
    </row>
    <row r="2" ht="14.25">
      <c r="C2" s="1" t="s">
        <v>185</v>
      </c>
    </row>
    <row r="3" ht="14.25">
      <c r="C3" s="1" t="s">
        <v>41</v>
      </c>
    </row>
    <row r="4" ht="14.25">
      <c r="C4" s="1" t="s">
        <v>236</v>
      </c>
    </row>
    <row r="5" spans="3:6" ht="14.25">
      <c r="C5" s="141" t="s">
        <v>362</v>
      </c>
      <c r="D5" s="141"/>
      <c r="E5" s="141"/>
      <c r="F5" s="141"/>
    </row>
    <row r="6" ht="14.25">
      <c r="C6" s="1" t="s">
        <v>363</v>
      </c>
    </row>
    <row r="7" ht="14.25">
      <c r="C7" s="7" t="s">
        <v>291</v>
      </c>
    </row>
    <row r="8" ht="14.25">
      <c r="C8" s="1" t="s">
        <v>292</v>
      </c>
    </row>
    <row r="9" spans="2:5" ht="19.5" customHeight="1">
      <c r="B9" s="8"/>
      <c r="C9" s="7"/>
      <c r="D9" s="8"/>
      <c r="E9" s="8"/>
    </row>
    <row r="10" spans="2:6" ht="15">
      <c r="B10" s="139" t="s">
        <v>384</v>
      </c>
      <c r="C10" s="139"/>
      <c r="D10" s="139"/>
      <c r="E10" s="139"/>
      <c r="F10" s="139"/>
    </row>
    <row r="11" spans="2:6" ht="43.5" customHeight="1">
      <c r="B11" s="140" t="s">
        <v>385</v>
      </c>
      <c r="C11" s="140"/>
      <c r="D11" s="140"/>
      <c r="E11" s="140"/>
      <c r="F11" s="140"/>
    </row>
    <row r="12" spans="2:5" ht="3.75" customHeight="1" thickBot="1">
      <c r="B12" s="8"/>
      <c r="C12" s="8"/>
      <c r="D12" s="7"/>
      <c r="E12" s="8"/>
    </row>
    <row r="13" spans="1:6" ht="58.5" customHeight="1">
      <c r="A13" s="9" t="s">
        <v>209</v>
      </c>
      <c r="B13" s="10" t="s">
        <v>186</v>
      </c>
      <c r="C13" s="11" t="s">
        <v>210</v>
      </c>
      <c r="D13" s="11" t="s">
        <v>211</v>
      </c>
      <c r="E13" s="11" t="s">
        <v>212</v>
      </c>
      <c r="F13" s="12" t="s">
        <v>260</v>
      </c>
    </row>
    <row r="14" spans="1:6" ht="15" customHeight="1">
      <c r="A14" s="4">
        <v>1</v>
      </c>
      <c r="B14" s="157" t="s">
        <v>56</v>
      </c>
      <c r="C14" s="69" t="s">
        <v>432</v>
      </c>
      <c r="D14" s="69" t="s">
        <v>433</v>
      </c>
      <c r="E14" s="69" t="s">
        <v>434</v>
      </c>
      <c r="F14" s="149">
        <v>3221889.75</v>
      </c>
    </row>
    <row r="15" spans="1:6" ht="43.5" customHeight="1">
      <c r="A15" s="4">
        <v>2</v>
      </c>
      <c r="B15" s="157" t="s">
        <v>57</v>
      </c>
      <c r="C15" s="69" t="s">
        <v>435</v>
      </c>
      <c r="D15" s="69" t="s">
        <v>433</v>
      </c>
      <c r="E15" s="69" t="s">
        <v>434</v>
      </c>
      <c r="F15" s="149">
        <v>300000</v>
      </c>
    </row>
    <row r="16" spans="1:6" ht="18.75" customHeight="1">
      <c r="A16" s="4">
        <v>3</v>
      </c>
      <c r="B16" s="148" t="s">
        <v>58</v>
      </c>
      <c r="C16" s="69" t="s">
        <v>435</v>
      </c>
      <c r="D16" s="69" t="s">
        <v>436</v>
      </c>
      <c r="E16" s="69" t="s">
        <v>434</v>
      </c>
      <c r="F16" s="149">
        <v>300000</v>
      </c>
    </row>
    <row r="17" spans="1:6" ht="28.5">
      <c r="A17" s="4">
        <v>4</v>
      </c>
      <c r="B17" s="148" t="s">
        <v>59</v>
      </c>
      <c r="C17" s="69" t="s">
        <v>435</v>
      </c>
      <c r="D17" s="69" t="s">
        <v>437</v>
      </c>
      <c r="E17" s="69" t="s">
        <v>434</v>
      </c>
      <c r="F17" s="149">
        <v>300000</v>
      </c>
    </row>
    <row r="18" spans="1:6" ht="28.5">
      <c r="A18" s="4">
        <v>5</v>
      </c>
      <c r="B18" s="148" t="s">
        <v>60</v>
      </c>
      <c r="C18" s="69" t="s">
        <v>435</v>
      </c>
      <c r="D18" s="69" t="s">
        <v>437</v>
      </c>
      <c r="E18" s="69" t="s">
        <v>438</v>
      </c>
      <c r="F18" s="149">
        <v>300000</v>
      </c>
    </row>
    <row r="19" spans="1:6" ht="57">
      <c r="A19" s="4">
        <v>6</v>
      </c>
      <c r="B19" s="157" t="s">
        <v>61</v>
      </c>
      <c r="C19" s="69" t="s">
        <v>439</v>
      </c>
      <c r="D19" s="69" t="s">
        <v>433</v>
      </c>
      <c r="E19" s="69" t="s">
        <v>434</v>
      </c>
      <c r="F19" s="149">
        <v>80189</v>
      </c>
    </row>
    <row r="20" spans="1:6" ht="14.25">
      <c r="A20" s="4">
        <v>7</v>
      </c>
      <c r="B20" s="148" t="s">
        <v>58</v>
      </c>
      <c r="C20" s="69" t="s">
        <v>439</v>
      </c>
      <c r="D20" s="69" t="s">
        <v>436</v>
      </c>
      <c r="E20" s="69" t="s">
        <v>434</v>
      </c>
      <c r="F20" s="149">
        <v>80189</v>
      </c>
    </row>
    <row r="21" spans="1:6" ht="28.5">
      <c r="A21" s="4">
        <v>8</v>
      </c>
      <c r="B21" s="148" t="s">
        <v>62</v>
      </c>
      <c r="C21" s="69" t="s">
        <v>439</v>
      </c>
      <c r="D21" s="69" t="s">
        <v>440</v>
      </c>
      <c r="E21" s="69" t="s">
        <v>434</v>
      </c>
      <c r="F21" s="149">
        <v>40630</v>
      </c>
    </row>
    <row r="22" spans="1:6" ht="28.5">
      <c r="A22" s="4">
        <v>9</v>
      </c>
      <c r="B22" s="148" t="s">
        <v>60</v>
      </c>
      <c r="C22" s="69" t="s">
        <v>439</v>
      </c>
      <c r="D22" s="69" t="s">
        <v>440</v>
      </c>
      <c r="E22" s="69" t="s">
        <v>438</v>
      </c>
      <c r="F22" s="149">
        <v>40630</v>
      </c>
    </row>
    <row r="23" spans="1:6" ht="28.5">
      <c r="A23" s="4">
        <v>10</v>
      </c>
      <c r="B23" s="148" t="s">
        <v>59</v>
      </c>
      <c r="C23" s="69" t="s">
        <v>439</v>
      </c>
      <c r="D23" s="69" t="s">
        <v>437</v>
      </c>
      <c r="E23" s="69" t="s">
        <v>434</v>
      </c>
      <c r="F23" s="149">
        <v>39559</v>
      </c>
    </row>
    <row r="24" spans="1:6" ht="28.5">
      <c r="A24" s="4">
        <v>11</v>
      </c>
      <c r="B24" s="148" t="s">
        <v>60</v>
      </c>
      <c r="C24" s="69" t="s">
        <v>439</v>
      </c>
      <c r="D24" s="69" t="s">
        <v>437</v>
      </c>
      <c r="E24" s="69" t="s">
        <v>438</v>
      </c>
      <c r="F24" s="149">
        <v>39559</v>
      </c>
    </row>
    <row r="25" spans="1:6" ht="71.25">
      <c r="A25" s="4">
        <v>12</v>
      </c>
      <c r="B25" s="157" t="s">
        <v>63</v>
      </c>
      <c r="C25" s="69" t="s">
        <v>441</v>
      </c>
      <c r="D25" s="69" t="s">
        <v>433</v>
      </c>
      <c r="E25" s="69" t="s">
        <v>434</v>
      </c>
      <c r="F25" s="149">
        <v>2104668</v>
      </c>
    </row>
    <row r="26" spans="1:6" ht="14.25">
      <c r="A26" s="4">
        <v>13</v>
      </c>
      <c r="B26" s="148" t="s">
        <v>58</v>
      </c>
      <c r="C26" s="69" t="s">
        <v>441</v>
      </c>
      <c r="D26" s="69" t="s">
        <v>436</v>
      </c>
      <c r="E26" s="69" t="s">
        <v>434</v>
      </c>
      <c r="F26" s="149">
        <v>2104668</v>
      </c>
    </row>
    <row r="27" spans="1:6" ht="28.5">
      <c r="A27" s="4">
        <v>14</v>
      </c>
      <c r="B27" s="148" t="s">
        <v>59</v>
      </c>
      <c r="C27" s="69" t="s">
        <v>441</v>
      </c>
      <c r="D27" s="69" t="s">
        <v>437</v>
      </c>
      <c r="E27" s="69" t="s">
        <v>434</v>
      </c>
      <c r="F27" s="149">
        <v>-300000</v>
      </c>
    </row>
    <row r="28" spans="1:6" ht="28.5" customHeight="1">
      <c r="A28" s="4">
        <v>15</v>
      </c>
      <c r="B28" s="148" t="s">
        <v>60</v>
      </c>
      <c r="C28" s="69" t="s">
        <v>441</v>
      </c>
      <c r="D28" s="69" t="s">
        <v>437</v>
      </c>
      <c r="E28" s="69" t="s">
        <v>438</v>
      </c>
      <c r="F28" s="149">
        <v>-300000</v>
      </c>
    </row>
    <row r="29" spans="1:6" ht="28.5">
      <c r="A29" s="4">
        <v>16</v>
      </c>
      <c r="B29" s="148" t="s">
        <v>64</v>
      </c>
      <c r="C29" s="69" t="s">
        <v>441</v>
      </c>
      <c r="D29" s="69" t="s">
        <v>442</v>
      </c>
      <c r="E29" s="69" t="s">
        <v>434</v>
      </c>
      <c r="F29" s="149">
        <v>2404668</v>
      </c>
    </row>
    <row r="30" spans="1:6" ht="28.5">
      <c r="A30" s="4">
        <v>17</v>
      </c>
      <c r="B30" s="148" t="s">
        <v>60</v>
      </c>
      <c r="C30" s="69" t="s">
        <v>441</v>
      </c>
      <c r="D30" s="69" t="s">
        <v>442</v>
      </c>
      <c r="E30" s="69" t="s">
        <v>438</v>
      </c>
      <c r="F30" s="149">
        <v>2404668</v>
      </c>
    </row>
    <row r="31" spans="1:6" ht="57">
      <c r="A31" s="4">
        <v>18</v>
      </c>
      <c r="B31" s="157" t="s">
        <v>65</v>
      </c>
      <c r="C31" s="69" t="s">
        <v>443</v>
      </c>
      <c r="D31" s="69" t="s">
        <v>433</v>
      </c>
      <c r="E31" s="69" t="s">
        <v>434</v>
      </c>
      <c r="F31" s="149">
        <v>667504</v>
      </c>
    </row>
    <row r="32" spans="1:6" ht="71.25">
      <c r="A32" s="4">
        <v>19</v>
      </c>
      <c r="B32" s="148" t="s">
        <v>299</v>
      </c>
      <c r="C32" s="69" t="s">
        <v>443</v>
      </c>
      <c r="D32" s="69" t="s">
        <v>219</v>
      </c>
      <c r="E32" s="69" t="s">
        <v>434</v>
      </c>
      <c r="F32" s="149">
        <v>7900</v>
      </c>
    </row>
    <row r="33" spans="1:6" ht="42.75">
      <c r="A33" s="4">
        <v>20</v>
      </c>
      <c r="B33" s="148" t="s">
        <v>300</v>
      </c>
      <c r="C33" s="69" t="s">
        <v>443</v>
      </c>
      <c r="D33" s="69" t="s">
        <v>220</v>
      </c>
      <c r="E33" s="69" t="s">
        <v>434</v>
      </c>
      <c r="F33" s="149">
        <v>7900</v>
      </c>
    </row>
    <row r="34" spans="1:6" ht="42.75">
      <c r="A34" s="4">
        <v>21</v>
      </c>
      <c r="B34" s="148" t="s">
        <v>66</v>
      </c>
      <c r="C34" s="69" t="s">
        <v>443</v>
      </c>
      <c r="D34" s="69" t="s">
        <v>444</v>
      </c>
      <c r="E34" s="69" t="s">
        <v>434</v>
      </c>
      <c r="F34" s="149">
        <v>7900</v>
      </c>
    </row>
    <row r="35" spans="1:6" ht="42.75">
      <c r="A35" s="4">
        <v>22</v>
      </c>
      <c r="B35" s="148" t="s">
        <v>67</v>
      </c>
      <c r="C35" s="69" t="s">
        <v>443</v>
      </c>
      <c r="D35" s="69" t="s">
        <v>444</v>
      </c>
      <c r="E35" s="69" t="s">
        <v>445</v>
      </c>
      <c r="F35" s="149">
        <v>7900</v>
      </c>
    </row>
    <row r="36" spans="1:6" ht="42.75">
      <c r="A36" s="4">
        <v>23</v>
      </c>
      <c r="B36" s="148" t="s">
        <v>315</v>
      </c>
      <c r="C36" s="69" t="s">
        <v>443</v>
      </c>
      <c r="D36" s="69" t="s">
        <v>216</v>
      </c>
      <c r="E36" s="69" t="s">
        <v>434</v>
      </c>
      <c r="F36" s="149">
        <v>532625</v>
      </c>
    </row>
    <row r="37" spans="1:6" ht="85.5">
      <c r="A37" s="4">
        <v>24</v>
      </c>
      <c r="B37" s="148" t="s">
        <v>316</v>
      </c>
      <c r="C37" s="69" t="s">
        <v>443</v>
      </c>
      <c r="D37" s="69" t="s">
        <v>217</v>
      </c>
      <c r="E37" s="69" t="s">
        <v>434</v>
      </c>
      <c r="F37" s="149">
        <v>532625</v>
      </c>
    </row>
    <row r="38" spans="1:6" ht="28.5">
      <c r="A38" s="4">
        <v>25</v>
      </c>
      <c r="B38" s="148" t="s">
        <v>68</v>
      </c>
      <c r="C38" s="69" t="s">
        <v>443</v>
      </c>
      <c r="D38" s="69" t="s">
        <v>446</v>
      </c>
      <c r="E38" s="69" t="s">
        <v>434</v>
      </c>
      <c r="F38" s="149">
        <v>532625</v>
      </c>
    </row>
    <row r="39" spans="1:6" ht="28.5">
      <c r="A39" s="4">
        <v>26</v>
      </c>
      <c r="B39" s="148" t="s">
        <v>60</v>
      </c>
      <c r="C39" s="69" t="s">
        <v>443</v>
      </c>
      <c r="D39" s="69" t="s">
        <v>446</v>
      </c>
      <c r="E39" s="69" t="s">
        <v>438</v>
      </c>
      <c r="F39" s="149">
        <v>532625</v>
      </c>
    </row>
    <row r="40" spans="1:6" ht="14.25">
      <c r="A40" s="4">
        <v>27</v>
      </c>
      <c r="B40" s="148" t="s">
        <v>58</v>
      </c>
      <c r="C40" s="69" t="s">
        <v>443</v>
      </c>
      <c r="D40" s="69" t="s">
        <v>436</v>
      </c>
      <c r="E40" s="69" t="s">
        <v>434</v>
      </c>
      <c r="F40" s="149">
        <v>126979</v>
      </c>
    </row>
    <row r="41" spans="1:6" ht="14.25">
      <c r="A41" s="4">
        <v>28</v>
      </c>
      <c r="B41" s="148" t="s">
        <v>69</v>
      </c>
      <c r="C41" s="69" t="s">
        <v>443</v>
      </c>
      <c r="D41" s="69" t="s">
        <v>447</v>
      </c>
      <c r="E41" s="69" t="s">
        <v>434</v>
      </c>
      <c r="F41" s="149">
        <v>53064</v>
      </c>
    </row>
    <row r="42" spans="1:6" ht="28.5">
      <c r="A42" s="4">
        <v>29</v>
      </c>
      <c r="B42" s="148" t="s">
        <v>60</v>
      </c>
      <c r="C42" s="69" t="s">
        <v>443</v>
      </c>
      <c r="D42" s="69" t="s">
        <v>447</v>
      </c>
      <c r="E42" s="69" t="s">
        <v>438</v>
      </c>
      <c r="F42" s="149">
        <v>53064</v>
      </c>
    </row>
    <row r="43" spans="1:6" ht="28.5">
      <c r="A43" s="4">
        <v>30</v>
      </c>
      <c r="B43" s="148" t="s">
        <v>59</v>
      </c>
      <c r="C43" s="69" t="s">
        <v>443</v>
      </c>
      <c r="D43" s="69" t="s">
        <v>437</v>
      </c>
      <c r="E43" s="69" t="s">
        <v>434</v>
      </c>
      <c r="F43" s="149">
        <v>73915</v>
      </c>
    </row>
    <row r="44" spans="1:6" ht="28.5">
      <c r="A44" s="4">
        <v>31</v>
      </c>
      <c r="B44" s="148" t="s">
        <v>60</v>
      </c>
      <c r="C44" s="69" t="s">
        <v>443</v>
      </c>
      <c r="D44" s="69" t="s">
        <v>437</v>
      </c>
      <c r="E44" s="69" t="s">
        <v>438</v>
      </c>
      <c r="F44" s="149">
        <v>77985.64</v>
      </c>
    </row>
    <row r="45" spans="1:6" ht="42.75">
      <c r="A45" s="4">
        <v>32</v>
      </c>
      <c r="B45" s="148" t="s">
        <v>67</v>
      </c>
      <c r="C45" s="69" t="s">
        <v>443</v>
      </c>
      <c r="D45" s="69" t="s">
        <v>437</v>
      </c>
      <c r="E45" s="69" t="s">
        <v>445</v>
      </c>
      <c r="F45" s="149">
        <v>-4070.64</v>
      </c>
    </row>
    <row r="46" spans="1:6" ht="14.25">
      <c r="A46" s="4">
        <v>33</v>
      </c>
      <c r="B46" s="157" t="s">
        <v>70</v>
      </c>
      <c r="C46" s="69" t="s">
        <v>448</v>
      </c>
      <c r="D46" s="69" t="s">
        <v>433</v>
      </c>
      <c r="E46" s="69" t="s">
        <v>434</v>
      </c>
      <c r="F46" s="149">
        <v>-104074</v>
      </c>
    </row>
    <row r="47" spans="1:6" ht="14.25">
      <c r="A47" s="4">
        <v>34</v>
      </c>
      <c r="B47" s="148" t="s">
        <v>58</v>
      </c>
      <c r="C47" s="69" t="s">
        <v>448</v>
      </c>
      <c r="D47" s="69" t="s">
        <v>436</v>
      </c>
      <c r="E47" s="69" t="s">
        <v>434</v>
      </c>
      <c r="F47" s="149">
        <v>-104074</v>
      </c>
    </row>
    <row r="48" spans="1:6" ht="14.25">
      <c r="A48" s="4">
        <v>35</v>
      </c>
      <c r="B48" s="148" t="s">
        <v>71</v>
      </c>
      <c r="C48" s="69" t="s">
        <v>448</v>
      </c>
      <c r="D48" s="69" t="s">
        <v>449</v>
      </c>
      <c r="E48" s="69" t="s">
        <v>434</v>
      </c>
      <c r="F48" s="149">
        <v>-104074</v>
      </c>
    </row>
    <row r="49" spans="1:6" ht="14.25">
      <c r="A49" s="4">
        <v>36</v>
      </c>
      <c r="B49" s="148" t="s">
        <v>72</v>
      </c>
      <c r="C49" s="69" t="s">
        <v>448</v>
      </c>
      <c r="D49" s="69" t="s">
        <v>449</v>
      </c>
      <c r="E49" s="69" t="s">
        <v>450</v>
      </c>
      <c r="F49" s="149">
        <v>-104074</v>
      </c>
    </row>
    <row r="50" spans="1:6" ht="14.25">
      <c r="A50" s="4">
        <v>37</v>
      </c>
      <c r="B50" s="157" t="s">
        <v>73</v>
      </c>
      <c r="C50" s="69" t="s">
        <v>451</v>
      </c>
      <c r="D50" s="69" t="s">
        <v>433</v>
      </c>
      <c r="E50" s="69" t="s">
        <v>434</v>
      </c>
      <c r="F50" s="149">
        <v>173602.75</v>
      </c>
    </row>
    <row r="51" spans="1:6" ht="71.25">
      <c r="A51" s="4">
        <v>38</v>
      </c>
      <c r="B51" s="148" t="s">
        <v>299</v>
      </c>
      <c r="C51" s="69" t="s">
        <v>451</v>
      </c>
      <c r="D51" s="69" t="s">
        <v>219</v>
      </c>
      <c r="E51" s="69" t="s">
        <v>434</v>
      </c>
      <c r="F51" s="149">
        <v>-7900</v>
      </c>
    </row>
    <row r="52" spans="1:6" ht="42.75">
      <c r="A52" s="4">
        <v>39</v>
      </c>
      <c r="B52" s="148" t="s">
        <v>300</v>
      </c>
      <c r="C52" s="69" t="s">
        <v>451</v>
      </c>
      <c r="D52" s="69" t="s">
        <v>220</v>
      </c>
      <c r="E52" s="69" t="s">
        <v>434</v>
      </c>
      <c r="F52" s="149">
        <v>-7900</v>
      </c>
    </row>
    <row r="53" spans="1:6" ht="42.75">
      <c r="A53" s="4">
        <v>40</v>
      </c>
      <c r="B53" s="148" t="s">
        <v>66</v>
      </c>
      <c r="C53" s="69" t="s">
        <v>451</v>
      </c>
      <c r="D53" s="69" t="s">
        <v>444</v>
      </c>
      <c r="E53" s="69" t="s">
        <v>434</v>
      </c>
      <c r="F53" s="149">
        <v>-7900</v>
      </c>
    </row>
    <row r="54" spans="1:6" ht="42.75">
      <c r="A54" s="4">
        <v>41</v>
      </c>
      <c r="B54" s="148" t="s">
        <v>67</v>
      </c>
      <c r="C54" s="69" t="s">
        <v>451</v>
      </c>
      <c r="D54" s="69" t="s">
        <v>444</v>
      </c>
      <c r="E54" s="69" t="s">
        <v>445</v>
      </c>
      <c r="F54" s="149">
        <v>-7900</v>
      </c>
    </row>
    <row r="55" spans="1:6" ht="14.25">
      <c r="A55" s="4">
        <v>42</v>
      </c>
      <c r="B55" s="148" t="s">
        <v>58</v>
      </c>
      <c r="C55" s="69" t="s">
        <v>451</v>
      </c>
      <c r="D55" s="69" t="s">
        <v>436</v>
      </c>
      <c r="E55" s="69" t="s">
        <v>434</v>
      </c>
      <c r="F55" s="149">
        <v>181502.75</v>
      </c>
    </row>
    <row r="56" spans="1:6" ht="99.75">
      <c r="A56" s="4">
        <v>43</v>
      </c>
      <c r="B56" s="148" t="s">
        <v>74</v>
      </c>
      <c r="C56" s="69" t="s">
        <v>451</v>
      </c>
      <c r="D56" s="69" t="s">
        <v>452</v>
      </c>
      <c r="E56" s="69" t="s">
        <v>434</v>
      </c>
      <c r="F56" s="149">
        <v>55300</v>
      </c>
    </row>
    <row r="57" spans="1:6" ht="14.25">
      <c r="A57" s="4">
        <v>44</v>
      </c>
      <c r="B57" s="148" t="s">
        <v>75</v>
      </c>
      <c r="C57" s="69" t="s">
        <v>451</v>
      </c>
      <c r="D57" s="69" t="s">
        <v>452</v>
      </c>
      <c r="E57" s="69" t="s">
        <v>453</v>
      </c>
      <c r="F57" s="149">
        <v>55300</v>
      </c>
    </row>
    <row r="58" spans="1:6" ht="42.75">
      <c r="A58" s="4">
        <v>45</v>
      </c>
      <c r="B58" s="148" t="s">
        <v>76</v>
      </c>
      <c r="C58" s="69" t="s">
        <v>451</v>
      </c>
      <c r="D58" s="69" t="s">
        <v>454</v>
      </c>
      <c r="E58" s="69" t="s">
        <v>434</v>
      </c>
      <c r="F58" s="149">
        <v>2029163.22</v>
      </c>
    </row>
    <row r="59" spans="1:6" ht="28.5">
      <c r="A59" s="4">
        <v>46</v>
      </c>
      <c r="B59" s="148" t="s">
        <v>77</v>
      </c>
      <c r="C59" s="69" t="s">
        <v>451</v>
      </c>
      <c r="D59" s="69" t="s">
        <v>454</v>
      </c>
      <c r="E59" s="69" t="s">
        <v>455</v>
      </c>
      <c r="F59" s="149">
        <v>2029163.22</v>
      </c>
    </row>
    <row r="60" spans="1:6" ht="28.5">
      <c r="A60" s="4">
        <v>47</v>
      </c>
      <c r="B60" s="148" t="s">
        <v>78</v>
      </c>
      <c r="C60" s="69" t="s">
        <v>451</v>
      </c>
      <c r="D60" s="69" t="s">
        <v>456</v>
      </c>
      <c r="E60" s="69" t="s">
        <v>434</v>
      </c>
      <c r="F60" s="149">
        <v>-76829.53</v>
      </c>
    </row>
    <row r="61" spans="1:6" ht="42.75">
      <c r="A61" s="4">
        <v>48</v>
      </c>
      <c r="B61" s="148" t="s">
        <v>67</v>
      </c>
      <c r="C61" s="69" t="s">
        <v>451</v>
      </c>
      <c r="D61" s="69" t="s">
        <v>456</v>
      </c>
      <c r="E61" s="69" t="s">
        <v>445</v>
      </c>
      <c r="F61" s="149">
        <v>-76829.53</v>
      </c>
    </row>
    <row r="62" spans="1:6" ht="99.75">
      <c r="A62" s="4">
        <v>49</v>
      </c>
      <c r="B62" s="148" t="s">
        <v>79</v>
      </c>
      <c r="C62" s="69" t="s">
        <v>451</v>
      </c>
      <c r="D62" s="69" t="s">
        <v>457</v>
      </c>
      <c r="E62" s="69" t="s">
        <v>434</v>
      </c>
      <c r="F62" s="149">
        <v>-134105.1</v>
      </c>
    </row>
    <row r="63" spans="1:7" ht="42.75">
      <c r="A63" s="4">
        <v>50</v>
      </c>
      <c r="B63" s="148" t="s">
        <v>67</v>
      </c>
      <c r="C63" s="69" t="s">
        <v>451</v>
      </c>
      <c r="D63" s="69" t="s">
        <v>457</v>
      </c>
      <c r="E63" s="69" t="s">
        <v>445</v>
      </c>
      <c r="F63" s="149">
        <v>-134105.1</v>
      </c>
      <c r="G63" s="2"/>
    </row>
    <row r="64" spans="1:6" ht="28.5">
      <c r="A64" s="4">
        <v>51</v>
      </c>
      <c r="B64" s="148" t="s">
        <v>80</v>
      </c>
      <c r="C64" s="69" t="s">
        <v>451</v>
      </c>
      <c r="D64" s="69" t="s">
        <v>458</v>
      </c>
      <c r="E64" s="69" t="s">
        <v>434</v>
      </c>
      <c r="F64" s="149">
        <v>-19593.35</v>
      </c>
    </row>
    <row r="65" spans="1:6" ht="42.75">
      <c r="A65" s="4">
        <v>52</v>
      </c>
      <c r="B65" s="148" t="s">
        <v>67</v>
      </c>
      <c r="C65" s="69" t="s">
        <v>451</v>
      </c>
      <c r="D65" s="69" t="s">
        <v>458</v>
      </c>
      <c r="E65" s="69" t="s">
        <v>445</v>
      </c>
      <c r="F65" s="149">
        <v>-19593.35</v>
      </c>
    </row>
    <row r="66" spans="1:6" ht="14.25">
      <c r="A66" s="4">
        <v>53</v>
      </c>
      <c r="B66" s="148" t="s">
        <v>81</v>
      </c>
      <c r="C66" s="69" t="s">
        <v>451</v>
      </c>
      <c r="D66" s="69" t="s">
        <v>459</v>
      </c>
      <c r="E66" s="69" t="s">
        <v>434</v>
      </c>
      <c r="F66" s="149">
        <v>-47432.49</v>
      </c>
    </row>
    <row r="67" spans="1:6" ht="42.75">
      <c r="A67" s="4">
        <v>54</v>
      </c>
      <c r="B67" s="148" t="s">
        <v>67</v>
      </c>
      <c r="C67" s="69" t="s">
        <v>451</v>
      </c>
      <c r="D67" s="69" t="s">
        <v>459</v>
      </c>
      <c r="E67" s="69" t="s">
        <v>445</v>
      </c>
      <c r="F67" s="149">
        <v>-47432.49</v>
      </c>
    </row>
    <row r="68" spans="1:6" ht="28.5">
      <c r="A68" s="4">
        <v>55</v>
      </c>
      <c r="B68" s="148" t="s">
        <v>82</v>
      </c>
      <c r="C68" s="69" t="s">
        <v>451</v>
      </c>
      <c r="D68" s="69" t="s">
        <v>460</v>
      </c>
      <c r="E68" s="69" t="s">
        <v>434</v>
      </c>
      <c r="F68" s="149">
        <v>-1625000</v>
      </c>
    </row>
    <row r="69" spans="1:6" ht="28.5">
      <c r="A69" s="4">
        <v>56</v>
      </c>
      <c r="B69" s="148" t="s">
        <v>83</v>
      </c>
      <c r="C69" s="69" t="s">
        <v>451</v>
      </c>
      <c r="D69" s="69" t="s">
        <v>460</v>
      </c>
      <c r="E69" s="69" t="s">
        <v>461</v>
      </c>
      <c r="F69" s="149">
        <v>-1656000</v>
      </c>
    </row>
    <row r="70" spans="1:6" ht="42.75">
      <c r="A70" s="4">
        <v>57</v>
      </c>
      <c r="B70" s="148" t="s">
        <v>67</v>
      </c>
      <c r="C70" s="69" t="s">
        <v>451</v>
      </c>
      <c r="D70" s="69" t="s">
        <v>460</v>
      </c>
      <c r="E70" s="69" t="s">
        <v>445</v>
      </c>
      <c r="F70" s="149">
        <v>31000</v>
      </c>
    </row>
    <row r="71" spans="1:6" ht="14.25">
      <c r="A71" s="4">
        <v>58</v>
      </c>
      <c r="B71" s="157" t="s">
        <v>84</v>
      </c>
      <c r="C71" s="69" t="s">
        <v>462</v>
      </c>
      <c r="D71" s="69" t="s">
        <v>433</v>
      </c>
      <c r="E71" s="69" t="s">
        <v>434</v>
      </c>
      <c r="F71" s="149">
        <v>82500</v>
      </c>
    </row>
    <row r="72" spans="1:6" ht="28.5">
      <c r="A72" s="4">
        <v>59</v>
      </c>
      <c r="B72" s="157" t="s">
        <v>85</v>
      </c>
      <c r="C72" s="69" t="s">
        <v>463</v>
      </c>
      <c r="D72" s="69" t="s">
        <v>433</v>
      </c>
      <c r="E72" s="69" t="s">
        <v>434</v>
      </c>
      <c r="F72" s="149">
        <v>82500</v>
      </c>
    </row>
    <row r="73" spans="1:6" ht="14.25">
      <c r="A73" s="4">
        <v>60</v>
      </c>
      <c r="B73" s="148" t="s">
        <v>58</v>
      </c>
      <c r="C73" s="69" t="s">
        <v>463</v>
      </c>
      <c r="D73" s="69" t="s">
        <v>436</v>
      </c>
      <c r="E73" s="69" t="s">
        <v>434</v>
      </c>
      <c r="F73" s="149">
        <v>82500</v>
      </c>
    </row>
    <row r="74" spans="1:6" ht="14.25">
      <c r="A74" s="4">
        <v>61</v>
      </c>
      <c r="B74" s="148" t="s">
        <v>86</v>
      </c>
      <c r="C74" s="69" t="s">
        <v>463</v>
      </c>
      <c r="D74" s="69" t="s">
        <v>464</v>
      </c>
      <c r="E74" s="69" t="s">
        <v>434</v>
      </c>
      <c r="F74" s="149">
        <v>82500</v>
      </c>
    </row>
    <row r="75" spans="1:6" ht="28.5">
      <c r="A75" s="4">
        <v>62</v>
      </c>
      <c r="B75" s="148" t="s">
        <v>60</v>
      </c>
      <c r="C75" s="69" t="s">
        <v>463</v>
      </c>
      <c r="D75" s="69" t="s">
        <v>464</v>
      </c>
      <c r="E75" s="69" t="s">
        <v>438</v>
      </c>
      <c r="F75" s="149">
        <v>82500</v>
      </c>
    </row>
    <row r="76" spans="1:6" ht="42.75">
      <c r="A76" s="4">
        <v>63</v>
      </c>
      <c r="B76" s="157" t="s">
        <v>87</v>
      </c>
      <c r="C76" s="69" t="s">
        <v>465</v>
      </c>
      <c r="D76" s="69" t="s">
        <v>433</v>
      </c>
      <c r="E76" s="69" t="s">
        <v>434</v>
      </c>
      <c r="F76" s="149">
        <v>676155</v>
      </c>
    </row>
    <row r="77" spans="1:6" ht="14.25">
      <c r="A77" s="4">
        <v>64</v>
      </c>
      <c r="B77" s="157" t="s">
        <v>88</v>
      </c>
      <c r="C77" s="69" t="s">
        <v>46</v>
      </c>
      <c r="D77" s="69" t="s">
        <v>433</v>
      </c>
      <c r="E77" s="69" t="s">
        <v>434</v>
      </c>
      <c r="F77" s="149">
        <v>-80000</v>
      </c>
    </row>
    <row r="78" spans="1:6" ht="42.75">
      <c r="A78" s="4">
        <v>65</v>
      </c>
      <c r="B78" s="148" t="s">
        <v>302</v>
      </c>
      <c r="C78" s="69" t="s">
        <v>46</v>
      </c>
      <c r="D78" s="69" t="s">
        <v>224</v>
      </c>
      <c r="E78" s="69" t="s">
        <v>434</v>
      </c>
      <c r="F78" s="149">
        <v>-80000</v>
      </c>
    </row>
    <row r="79" spans="1:6" ht="71.25">
      <c r="A79" s="4">
        <v>66</v>
      </c>
      <c r="B79" s="148" t="s">
        <v>281</v>
      </c>
      <c r="C79" s="69" t="s">
        <v>46</v>
      </c>
      <c r="D79" s="69" t="s">
        <v>225</v>
      </c>
      <c r="E79" s="69" t="s">
        <v>434</v>
      </c>
      <c r="F79" s="149">
        <v>-80000</v>
      </c>
    </row>
    <row r="80" spans="1:6" ht="42.75">
      <c r="A80" s="4">
        <v>67</v>
      </c>
      <c r="B80" s="148" t="s">
        <v>89</v>
      </c>
      <c r="C80" s="69" t="s">
        <v>46</v>
      </c>
      <c r="D80" s="69" t="s">
        <v>47</v>
      </c>
      <c r="E80" s="69" t="s">
        <v>434</v>
      </c>
      <c r="F80" s="149">
        <v>-80000</v>
      </c>
    </row>
    <row r="81" spans="1:6" ht="42.75">
      <c r="A81" s="4">
        <v>68</v>
      </c>
      <c r="B81" s="148" t="s">
        <v>67</v>
      </c>
      <c r="C81" s="69" t="s">
        <v>46</v>
      </c>
      <c r="D81" s="69" t="s">
        <v>47</v>
      </c>
      <c r="E81" s="69" t="s">
        <v>445</v>
      </c>
      <c r="F81" s="149">
        <v>-80000</v>
      </c>
    </row>
    <row r="82" spans="1:6" ht="57">
      <c r="A82" s="4">
        <v>69</v>
      </c>
      <c r="B82" s="157" t="s">
        <v>90</v>
      </c>
      <c r="C82" s="69" t="s">
        <v>466</v>
      </c>
      <c r="D82" s="69" t="s">
        <v>433</v>
      </c>
      <c r="E82" s="69" t="s">
        <v>434</v>
      </c>
      <c r="F82" s="149">
        <v>756155</v>
      </c>
    </row>
    <row r="83" spans="1:6" ht="42.75">
      <c r="A83" s="4">
        <v>70</v>
      </c>
      <c r="B83" s="148" t="s">
        <v>302</v>
      </c>
      <c r="C83" s="69" t="s">
        <v>466</v>
      </c>
      <c r="D83" s="69" t="s">
        <v>224</v>
      </c>
      <c r="E83" s="69" t="s">
        <v>434</v>
      </c>
      <c r="F83" s="149">
        <v>756155</v>
      </c>
    </row>
    <row r="84" spans="1:6" ht="42.75">
      <c r="A84" s="4">
        <v>71</v>
      </c>
      <c r="B84" s="148" t="s">
        <v>273</v>
      </c>
      <c r="C84" s="69" t="s">
        <v>466</v>
      </c>
      <c r="D84" s="69" t="s">
        <v>226</v>
      </c>
      <c r="E84" s="69" t="s">
        <v>434</v>
      </c>
      <c r="F84" s="149">
        <v>103481</v>
      </c>
    </row>
    <row r="85" spans="1:6" ht="60.75" customHeight="1">
      <c r="A85" s="4">
        <v>72</v>
      </c>
      <c r="B85" s="148" t="s">
        <v>91</v>
      </c>
      <c r="C85" s="69" t="s">
        <v>466</v>
      </c>
      <c r="D85" s="69" t="s">
        <v>48</v>
      </c>
      <c r="E85" s="69" t="s">
        <v>434</v>
      </c>
      <c r="F85" s="149">
        <v>80000</v>
      </c>
    </row>
    <row r="86" spans="1:6" ht="42.75">
      <c r="A86" s="4">
        <v>73</v>
      </c>
      <c r="B86" s="148" t="s">
        <v>67</v>
      </c>
      <c r="C86" s="69" t="s">
        <v>466</v>
      </c>
      <c r="D86" s="69" t="s">
        <v>48</v>
      </c>
      <c r="E86" s="69" t="s">
        <v>445</v>
      </c>
      <c r="F86" s="149">
        <v>80000</v>
      </c>
    </row>
    <row r="87" spans="1:6" ht="28.5">
      <c r="A87" s="4">
        <v>74</v>
      </c>
      <c r="B87" s="148" t="s">
        <v>92</v>
      </c>
      <c r="C87" s="69" t="s">
        <v>466</v>
      </c>
      <c r="D87" s="69" t="s">
        <v>467</v>
      </c>
      <c r="E87" s="69" t="s">
        <v>434</v>
      </c>
      <c r="F87" s="149">
        <v>13481</v>
      </c>
    </row>
    <row r="88" spans="1:6" ht="42.75">
      <c r="A88" s="4">
        <v>75</v>
      </c>
      <c r="B88" s="148" t="s">
        <v>67</v>
      </c>
      <c r="C88" s="69" t="s">
        <v>466</v>
      </c>
      <c r="D88" s="69" t="s">
        <v>467</v>
      </c>
      <c r="E88" s="69" t="s">
        <v>445</v>
      </c>
      <c r="F88" s="149">
        <v>13481</v>
      </c>
    </row>
    <row r="89" spans="1:6" ht="14.25">
      <c r="A89" s="4">
        <v>76</v>
      </c>
      <c r="B89" s="148" t="s">
        <v>93</v>
      </c>
      <c r="C89" s="69" t="s">
        <v>466</v>
      </c>
      <c r="D89" s="69" t="s">
        <v>39</v>
      </c>
      <c r="E89" s="69" t="s">
        <v>434</v>
      </c>
      <c r="F89" s="149">
        <v>10000</v>
      </c>
    </row>
    <row r="90" spans="1:6" ht="42.75">
      <c r="A90" s="4">
        <v>77</v>
      </c>
      <c r="B90" s="148" t="s">
        <v>67</v>
      </c>
      <c r="C90" s="69" t="s">
        <v>466</v>
      </c>
      <c r="D90" s="69" t="s">
        <v>39</v>
      </c>
      <c r="E90" s="69" t="s">
        <v>445</v>
      </c>
      <c r="F90" s="149">
        <v>10000</v>
      </c>
    </row>
    <row r="91" spans="1:6" ht="71.25">
      <c r="A91" s="4">
        <v>78</v>
      </c>
      <c r="B91" s="148" t="s">
        <v>281</v>
      </c>
      <c r="C91" s="69" t="s">
        <v>466</v>
      </c>
      <c r="D91" s="69" t="s">
        <v>225</v>
      </c>
      <c r="E91" s="69" t="s">
        <v>434</v>
      </c>
      <c r="F91" s="149">
        <v>652674</v>
      </c>
    </row>
    <row r="92" spans="1:6" ht="14.25">
      <c r="A92" s="4">
        <v>79</v>
      </c>
      <c r="B92" s="148" t="s">
        <v>94</v>
      </c>
      <c r="C92" s="69" t="s">
        <v>466</v>
      </c>
      <c r="D92" s="69" t="s">
        <v>468</v>
      </c>
      <c r="E92" s="69" t="s">
        <v>434</v>
      </c>
      <c r="F92" s="149">
        <v>652674</v>
      </c>
    </row>
    <row r="93" spans="1:6" ht="28.5">
      <c r="A93" s="4">
        <v>80</v>
      </c>
      <c r="B93" s="148" t="s">
        <v>83</v>
      </c>
      <c r="C93" s="69" t="s">
        <v>466</v>
      </c>
      <c r="D93" s="69" t="s">
        <v>468</v>
      </c>
      <c r="E93" s="69" t="s">
        <v>461</v>
      </c>
      <c r="F93" s="149">
        <v>621674</v>
      </c>
    </row>
    <row r="94" spans="1:6" ht="42.75">
      <c r="A94" s="4">
        <v>81</v>
      </c>
      <c r="B94" s="148" t="s">
        <v>67</v>
      </c>
      <c r="C94" s="69" t="s">
        <v>466</v>
      </c>
      <c r="D94" s="69" t="s">
        <v>468</v>
      </c>
      <c r="E94" s="69" t="s">
        <v>445</v>
      </c>
      <c r="F94" s="149">
        <v>31000</v>
      </c>
    </row>
    <row r="95" spans="1:6" ht="14.25">
      <c r="A95" s="4">
        <v>82</v>
      </c>
      <c r="B95" s="157" t="s">
        <v>95</v>
      </c>
      <c r="C95" s="69" t="s">
        <v>469</v>
      </c>
      <c r="D95" s="69" t="s">
        <v>433</v>
      </c>
      <c r="E95" s="69" t="s">
        <v>434</v>
      </c>
      <c r="F95" s="149">
        <v>-168416.39</v>
      </c>
    </row>
    <row r="96" spans="1:6" ht="14.25">
      <c r="A96" s="4">
        <v>83</v>
      </c>
      <c r="B96" s="157" t="s">
        <v>96</v>
      </c>
      <c r="C96" s="69" t="s">
        <v>470</v>
      </c>
      <c r="D96" s="69" t="s">
        <v>433</v>
      </c>
      <c r="E96" s="69" t="s">
        <v>434</v>
      </c>
      <c r="F96" s="149">
        <v>0</v>
      </c>
    </row>
    <row r="97" spans="1:6" ht="28.5">
      <c r="A97" s="4">
        <v>84</v>
      </c>
      <c r="B97" s="148" t="s">
        <v>304</v>
      </c>
      <c r="C97" s="69" t="s">
        <v>470</v>
      </c>
      <c r="D97" s="69" t="s">
        <v>228</v>
      </c>
      <c r="E97" s="69" t="s">
        <v>434</v>
      </c>
      <c r="F97" s="149">
        <v>0</v>
      </c>
    </row>
    <row r="98" spans="1:6" ht="42.75">
      <c r="A98" s="4">
        <v>85</v>
      </c>
      <c r="B98" s="148" t="s">
        <v>274</v>
      </c>
      <c r="C98" s="69" t="s">
        <v>470</v>
      </c>
      <c r="D98" s="69" t="s">
        <v>298</v>
      </c>
      <c r="E98" s="69" t="s">
        <v>434</v>
      </c>
      <c r="F98" s="149">
        <v>0</v>
      </c>
    </row>
    <row r="99" spans="1:6" ht="42.75">
      <c r="A99" s="4">
        <v>86</v>
      </c>
      <c r="B99" s="148" t="s">
        <v>97</v>
      </c>
      <c r="C99" s="69" t="s">
        <v>470</v>
      </c>
      <c r="D99" s="69" t="s">
        <v>471</v>
      </c>
      <c r="E99" s="69" t="s">
        <v>434</v>
      </c>
      <c r="F99" s="149">
        <v>0</v>
      </c>
    </row>
    <row r="100" spans="1:6" ht="42.75">
      <c r="A100" s="4">
        <v>87</v>
      </c>
      <c r="B100" s="148" t="s">
        <v>67</v>
      </c>
      <c r="C100" s="69" t="s">
        <v>470</v>
      </c>
      <c r="D100" s="69" t="s">
        <v>471</v>
      </c>
      <c r="E100" s="69" t="s">
        <v>445</v>
      </c>
      <c r="F100" s="149">
        <v>-10000</v>
      </c>
    </row>
    <row r="101" spans="1:6" ht="14.25">
      <c r="A101" s="4">
        <v>88</v>
      </c>
      <c r="B101" s="148" t="s">
        <v>98</v>
      </c>
      <c r="C101" s="69" t="s">
        <v>470</v>
      </c>
      <c r="D101" s="69" t="s">
        <v>471</v>
      </c>
      <c r="E101" s="69" t="s">
        <v>472</v>
      </c>
      <c r="F101" s="149">
        <v>10000</v>
      </c>
    </row>
    <row r="102" spans="1:6" ht="14.25">
      <c r="A102" s="4">
        <v>89</v>
      </c>
      <c r="B102" s="157" t="s">
        <v>99</v>
      </c>
      <c r="C102" s="69" t="s">
        <v>473</v>
      </c>
      <c r="D102" s="69" t="s">
        <v>433</v>
      </c>
      <c r="E102" s="69" t="s">
        <v>434</v>
      </c>
      <c r="F102" s="149">
        <v>204754.08</v>
      </c>
    </row>
    <row r="103" spans="1:6" ht="42.75">
      <c r="A103" s="4">
        <v>90</v>
      </c>
      <c r="B103" s="148" t="s">
        <v>306</v>
      </c>
      <c r="C103" s="69" t="s">
        <v>473</v>
      </c>
      <c r="D103" s="69" t="s">
        <v>233</v>
      </c>
      <c r="E103" s="69" t="s">
        <v>434</v>
      </c>
      <c r="F103" s="149">
        <v>204754.08</v>
      </c>
    </row>
    <row r="104" spans="1:6" ht="42.75">
      <c r="A104" s="4">
        <v>91</v>
      </c>
      <c r="B104" s="148" t="s">
        <v>255</v>
      </c>
      <c r="C104" s="69" t="s">
        <v>473</v>
      </c>
      <c r="D104" s="69" t="s">
        <v>234</v>
      </c>
      <c r="E104" s="69" t="s">
        <v>434</v>
      </c>
      <c r="F104" s="149">
        <v>204754.08</v>
      </c>
    </row>
    <row r="105" spans="1:6" ht="28.5">
      <c r="A105" s="4">
        <v>92</v>
      </c>
      <c r="B105" s="148" t="s">
        <v>100</v>
      </c>
      <c r="C105" s="69" t="s">
        <v>473</v>
      </c>
      <c r="D105" s="69" t="s">
        <v>474</v>
      </c>
      <c r="E105" s="69" t="s">
        <v>434</v>
      </c>
      <c r="F105" s="149">
        <v>-82712.4</v>
      </c>
    </row>
    <row r="106" spans="1:6" ht="42.75">
      <c r="A106" s="4">
        <v>93</v>
      </c>
      <c r="B106" s="148" t="s">
        <v>67</v>
      </c>
      <c r="C106" s="69" t="s">
        <v>473</v>
      </c>
      <c r="D106" s="69" t="s">
        <v>474</v>
      </c>
      <c r="E106" s="69" t="s">
        <v>445</v>
      </c>
      <c r="F106" s="149">
        <v>-82712.4</v>
      </c>
    </row>
    <row r="107" spans="1:6" ht="30.75" customHeight="1">
      <c r="A107" s="4">
        <v>94</v>
      </c>
      <c r="B107" s="148" t="s">
        <v>101</v>
      </c>
      <c r="C107" s="69" t="s">
        <v>473</v>
      </c>
      <c r="D107" s="69" t="s">
        <v>475</v>
      </c>
      <c r="E107" s="69" t="s">
        <v>434</v>
      </c>
      <c r="F107" s="149">
        <v>709033.05</v>
      </c>
    </row>
    <row r="108" spans="1:6" ht="42.75">
      <c r="A108" s="4">
        <v>95</v>
      </c>
      <c r="B108" s="148" t="s">
        <v>67</v>
      </c>
      <c r="C108" s="69" t="s">
        <v>473</v>
      </c>
      <c r="D108" s="69" t="s">
        <v>475</v>
      </c>
      <c r="E108" s="69" t="s">
        <v>445</v>
      </c>
      <c r="F108" s="149">
        <v>709033.05</v>
      </c>
    </row>
    <row r="109" spans="1:6" ht="28.5">
      <c r="A109" s="4">
        <v>96</v>
      </c>
      <c r="B109" s="148" t="s">
        <v>102</v>
      </c>
      <c r="C109" s="69" t="s">
        <v>473</v>
      </c>
      <c r="D109" s="69" t="s">
        <v>476</v>
      </c>
      <c r="E109" s="69" t="s">
        <v>434</v>
      </c>
      <c r="F109" s="149">
        <v>-421566.57</v>
      </c>
    </row>
    <row r="110" spans="1:6" ht="42.75">
      <c r="A110" s="4">
        <v>97</v>
      </c>
      <c r="B110" s="148" t="s">
        <v>67</v>
      </c>
      <c r="C110" s="69" t="s">
        <v>473</v>
      </c>
      <c r="D110" s="69" t="s">
        <v>476</v>
      </c>
      <c r="E110" s="69" t="s">
        <v>445</v>
      </c>
      <c r="F110" s="149">
        <v>-421566.57</v>
      </c>
    </row>
    <row r="111" spans="1:6" ht="28.5">
      <c r="A111" s="4">
        <v>98</v>
      </c>
      <c r="B111" s="157" t="s">
        <v>103</v>
      </c>
      <c r="C111" s="69" t="s">
        <v>477</v>
      </c>
      <c r="D111" s="69" t="s">
        <v>433</v>
      </c>
      <c r="E111" s="69" t="s">
        <v>434</v>
      </c>
      <c r="F111" s="149">
        <v>-373170.47</v>
      </c>
    </row>
    <row r="112" spans="1:6" ht="47.25" customHeight="1">
      <c r="A112" s="4">
        <v>99</v>
      </c>
      <c r="B112" s="148" t="s">
        <v>301</v>
      </c>
      <c r="C112" s="69" t="s">
        <v>477</v>
      </c>
      <c r="D112" s="69" t="s">
        <v>221</v>
      </c>
      <c r="E112" s="69" t="s">
        <v>434</v>
      </c>
      <c r="F112" s="149">
        <v>-373170.47</v>
      </c>
    </row>
    <row r="113" spans="1:6" ht="14.25">
      <c r="A113" s="4">
        <v>100</v>
      </c>
      <c r="B113" s="148" t="s">
        <v>104</v>
      </c>
      <c r="C113" s="69" t="s">
        <v>477</v>
      </c>
      <c r="D113" s="69" t="s">
        <v>478</v>
      </c>
      <c r="E113" s="69" t="s">
        <v>434</v>
      </c>
      <c r="F113" s="149">
        <v>-373170.47</v>
      </c>
    </row>
    <row r="114" spans="1:6" ht="42.75">
      <c r="A114" s="4">
        <v>101</v>
      </c>
      <c r="B114" s="148" t="s">
        <v>67</v>
      </c>
      <c r="C114" s="69" t="s">
        <v>477</v>
      </c>
      <c r="D114" s="69" t="s">
        <v>478</v>
      </c>
      <c r="E114" s="69" t="s">
        <v>445</v>
      </c>
      <c r="F114" s="149">
        <v>-373170.47</v>
      </c>
    </row>
    <row r="115" spans="1:6" ht="28.5">
      <c r="A115" s="4">
        <v>102</v>
      </c>
      <c r="B115" s="157" t="s">
        <v>105</v>
      </c>
      <c r="C115" s="69" t="s">
        <v>479</v>
      </c>
      <c r="D115" s="69" t="s">
        <v>433</v>
      </c>
      <c r="E115" s="69" t="s">
        <v>434</v>
      </c>
      <c r="F115" s="149">
        <v>-2076003.76</v>
      </c>
    </row>
    <row r="116" spans="1:6" ht="14.25">
      <c r="A116" s="4">
        <v>103</v>
      </c>
      <c r="B116" s="157" t="s">
        <v>106</v>
      </c>
      <c r="C116" s="69" t="s">
        <v>480</v>
      </c>
      <c r="D116" s="69" t="s">
        <v>433</v>
      </c>
      <c r="E116" s="69" t="s">
        <v>434</v>
      </c>
      <c r="F116" s="149">
        <v>-216667</v>
      </c>
    </row>
    <row r="117" spans="1:6" ht="57">
      <c r="A117" s="4">
        <v>104</v>
      </c>
      <c r="B117" s="148" t="s">
        <v>305</v>
      </c>
      <c r="C117" s="69" t="s">
        <v>480</v>
      </c>
      <c r="D117" s="69" t="s">
        <v>230</v>
      </c>
      <c r="E117" s="69" t="s">
        <v>434</v>
      </c>
      <c r="F117" s="149">
        <v>-216667</v>
      </c>
    </row>
    <row r="118" spans="1:6" ht="42.75">
      <c r="A118" s="4">
        <v>105</v>
      </c>
      <c r="B118" s="148" t="s">
        <v>253</v>
      </c>
      <c r="C118" s="69" t="s">
        <v>480</v>
      </c>
      <c r="D118" s="69" t="s">
        <v>189</v>
      </c>
      <c r="E118" s="69" t="s">
        <v>434</v>
      </c>
      <c r="F118" s="149">
        <v>-216667</v>
      </c>
    </row>
    <row r="119" spans="1:6" ht="42.75">
      <c r="A119" s="4">
        <v>106</v>
      </c>
      <c r="B119" s="148" t="s">
        <v>107</v>
      </c>
      <c r="C119" s="69" t="s">
        <v>480</v>
      </c>
      <c r="D119" s="69" t="s">
        <v>481</v>
      </c>
      <c r="E119" s="69" t="s">
        <v>434</v>
      </c>
      <c r="F119" s="149">
        <v>450000</v>
      </c>
    </row>
    <row r="120" spans="1:6" ht="42.75">
      <c r="A120" s="4">
        <v>107</v>
      </c>
      <c r="B120" s="148" t="s">
        <v>67</v>
      </c>
      <c r="C120" s="69" t="s">
        <v>480</v>
      </c>
      <c r="D120" s="69" t="s">
        <v>481</v>
      </c>
      <c r="E120" s="69" t="s">
        <v>445</v>
      </c>
      <c r="F120" s="149">
        <v>450000</v>
      </c>
    </row>
    <row r="121" spans="1:6" ht="57">
      <c r="A121" s="4">
        <v>108</v>
      </c>
      <c r="B121" s="148" t="s">
        <v>108</v>
      </c>
      <c r="C121" s="69" t="s">
        <v>480</v>
      </c>
      <c r="D121" s="69" t="s">
        <v>482</v>
      </c>
      <c r="E121" s="69" t="s">
        <v>434</v>
      </c>
      <c r="F121" s="149">
        <v>-666667</v>
      </c>
    </row>
    <row r="122" spans="1:6" ht="42.75">
      <c r="A122" s="4">
        <v>109</v>
      </c>
      <c r="B122" s="148" t="s">
        <v>67</v>
      </c>
      <c r="C122" s="69" t="s">
        <v>480</v>
      </c>
      <c r="D122" s="69" t="s">
        <v>482</v>
      </c>
      <c r="E122" s="69" t="s">
        <v>445</v>
      </c>
      <c r="F122" s="149">
        <v>-666667</v>
      </c>
    </row>
    <row r="123" spans="1:6" ht="14.25">
      <c r="A123" s="4">
        <v>110</v>
      </c>
      <c r="B123" s="157" t="s">
        <v>109</v>
      </c>
      <c r="C123" s="69" t="s">
        <v>483</v>
      </c>
      <c r="D123" s="69" t="s">
        <v>433</v>
      </c>
      <c r="E123" s="69" t="s">
        <v>434</v>
      </c>
      <c r="F123" s="149">
        <v>-1662855.58</v>
      </c>
    </row>
    <row r="124" spans="1:6" ht="57">
      <c r="A124" s="4">
        <v>111</v>
      </c>
      <c r="B124" s="148" t="s">
        <v>305</v>
      </c>
      <c r="C124" s="69" t="s">
        <v>483</v>
      </c>
      <c r="D124" s="69" t="s">
        <v>230</v>
      </c>
      <c r="E124" s="69" t="s">
        <v>434</v>
      </c>
      <c r="F124" s="149">
        <v>-1662855.58</v>
      </c>
    </row>
    <row r="125" spans="1:6" ht="48" customHeight="1">
      <c r="A125" s="4">
        <v>112</v>
      </c>
      <c r="B125" s="148" t="s">
        <v>364</v>
      </c>
      <c r="C125" s="69" t="s">
        <v>483</v>
      </c>
      <c r="D125" s="69" t="s">
        <v>192</v>
      </c>
      <c r="E125" s="69" t="s">
        <v>434</v>
      </c>
      <c r="F125" s="149">
        <v>-1632897.02</v>
      </c>
    </row>
    <row r="126" spans="1:6" ht="33" customHeight="1">
      <c r="A126" s="4">
        <v>113</v>
      </c>
      <c r="B126" s="148" t="s">
        <v>110</v>
      </c>
      <c r="C126" s="69" t="s">
        <v>483</v>
      </c>
      <c r="D126" s="69" t="s">
        <v>484</v>
      </c>
      <c r="E126" s="69" t="s">
        <v>434</v>
      </c>
      <c r="F126" s="149">
        <v>-1632897.02</v>
      </c>
    </row>
    <row r="127" spans="1:6" ht="42.75">
      <c r="A127" s="4">
        <v>114</v>
      </c>
      <c r="B127" s="148" t="s">
        <v>67</v>
      </c>
      <c r="C127" s="69" t="s">
        <v>483</v>
      </c>
      <c r="D127" s="69" t="s">
        <v>484</v>
      </c>
      <c r="E127" s="69" t="s">
        <v>445</v>
      </c>
      <c r="F127" s="149">
        <v>-1632897.02</v>
      </c>
    </row>
    <row r="128" spans="1:6" ht="28.5">
      <c r="A128" s="4">
        <v>115</v>
      </c>
      <c r="B128" s="148" t="s">
        <v>275</v>
      </c>
      <c r="C128" s="69" t="s">
        <v>483</v>
      </c>
      <c r="D128" s="69" t="s">
        <v>193</v>
      </c>
      <c r="E128" s="69" t="s">
        <v>434</v>
      </c>
      <c r="F128" s="149">
        <v>-29958.56</v>
      </c>
    </row>
    <row r="129" spans="1:6" ht="71.25">
      <c r="A129" s="4">
        <v>116</v>
      </c>
      <c r="B129" s="148" t="s">
        <v>111</v>
      </c>
      <c r="C129" s="69" t="s">
        <v>483</v>
      </c>
      <c r="D129" s="69" t="s">
        <v>485</v>
      </c>
      <c r="E129" s="69" t="s">
        <v>434</v>
      </c>
      <c r="F129" s="149">
        <v>-29958.56</v>
      </c>
    </row>
    <row r="130" spans="1:6" ht="42.75">
      <c r="A130" s="4">
        <v>117</v>
      </c>
      <c r="B130" s="148" t="s">
        <v>67</v>
      </c>
      <c r="C130" s="69" t="s">
        <v>483</v>
      </c>
      <c r="D130" s="69" t="s">
        <v>485</v>
      </c>
      <c r="E130" s="69" t="s">
        <v>445</v>
      </c>
      <c r="F130" s="149">
        <v>-29958.56</v>
      </c>
    </row>
    <row r="131" spans="1:6" ht="14.25">
      <c r="A131" s="4">
        <v>118</v>
      </c>
      <c r="B131" s="157" t="s">
        <v>112</v>
      </c>
      <c r="C131" s="69" t="s">
        <v>486</v>
      </c>
      <c r="D131" s="69" t="s">
        <v>433</v>
      </c>
      <c r="E131" s="69" t="s">
        <v>434</v>
      </c>
      <c r="F131" s="149">
        <v>-196481.18</v>
      </c>
    </row>
    <row r="132" spans="1:6" ht="57">
      <c r="A132" s="4">
        <v>119</v>
      </c>
      <c r="B132" s="148" t="s">
        <v>305</v>
      </c>
      <c r="C132" s="69" t="s">
        <v>486</v>
      </c>
      <c r="D132" s="69" t="s">
        <v>230</v>
      </c>
      <c r="E132" s="69" t="s">
        <v>434</v>
      </c>
      <c r="F132" s="149">
        <v>-196481.18</v>
      </c>
    </row>
    <row r="133" spans="1:6" ht="42.75">
      <c r="A133" s="4">
        <v>120</v>
      </c>
      <c r="B133" s="148" t="s">
        <v>276</v>
      </c>
      <c r="C133" s="69" t="s">
        <v>486</v>
      </c>
      <c r="D133" s="69" t="s">
        <v>231</v>
      </c>
      <c r="E133" s="69" t="s">
        <v>434</v>
      </c>
      <c r="F133" s="149">
        <v>-196481.18</v>
      </c>
    </row>
    <row r="134" spans="1:6" ht="28.5">
      <c r="A134" s="4">
        <v>121</v>
      </c>
      <c r="B134" s="148" t="s">
        <v>113</v>
      </c>
      <c r="C134" s="69" t="s">
        <v>486</v>
      </c>
      <c r="D134" s="69" t="s">
        <v>487</v>
      </c>
      <c r="E134" s="69" t="s">
        <v>434</v>
      </c>
      <c r="F134" s="149">
        <v>1000</v>
      </c>
    </row>
    <row r="135" spans="1:6" ht="42.75">
      <c r="A135" s="4">
        <v>122</v>
      </c>
      <c r="B135" s="148" t="s">
        <v>67</v>
      </c>
      <c r="C135" s="69" t="s">
        <v>486</v>
      </c>
      <c r="D135" s="69" t="s">
        <v>487</v>
      </c>
      <c r="E135" s="69" t="s">
        <v>445</v>
      </c>
      <c r="F135" s="149">
        <v>1000</v>
      </c>
    </row>
    <row r="136" spans="1:6" ht="147.75" customHeight="1">
      <c r="A136" s="4">
        <v>123</v>
      </c>
      <c r="B136" s="148" t="s">
        <v>114</v>
      </c>
      <c r="C136" s="69" t="s">
        <v>486</v>
      </c>
      <c r="D136" s="69" t="s">
        <v>488</v>
      </c>
      <c r="E136" s="69" t="s">
        <v>434</v>
      </c>
      <c r="F136" s="149">
        <v>-197481.18</v>
      </c>
    </row>
    <row r="137" spans="1:7" ht="42.75">
      <c r="A137" s="4">
        <v>124</v>
      </c>
      <c r="B137" s="148" t="s">
        <v>67</v>
      </c>
      <c r="C137" s="69" t="s">
        <v>486</v>
      </c>
      <c r="D137" s="69" t="s">
        <v>488</v>
      </c>
      <c r="E137" s="69" t="s">
        <v>445</v>
      </c>
      <c r="F137" s="149">
        <v>-197481.18</v>
      </c>
      <c r="G137" s="66"/>
    </row>
    <row r="138" spans="1:7" ht="15">
      <c r="A138" s="4">
        <v>125</v>
      </c>
      <c r="B138" s="157" t="s">
        <v>115</v>
      </c>
      <c r="C138" s="69" t="s">
        <v>489</v>
      </c>
      <c r="D138" s="69" t="s">
        <v>433</v>
      </c>
      <c r="E138" s="69" t="s">
        <v>434</v>
      </c>
      <c r="F138" s="149">
        <v>32280577.26</v>
      </c>
      <c r="G138" s="66"/>
    </row>
    <row r="139" spans="1:7" ht="15">
      <c r="A139" s="4">
        <v>126</v>
      </c>
      <c r="B139" s="157" t="s">
        <v>116</v>
      </c>
      <c r="C139" s="69" t="s">
        <v>490</v>
      </c>
      <c r="D139" s="69" t="s">
        <v>433</v>
      </c>
      <c r="E139" s="69" t="s">
        <v>434</v>
      </c>
      <c r="F139" s="149">
        <v>2300850</v>
      </c>
      <c r="G139" s="66"/>
    </row>
    <row r="140" spans="1:7" ht="28.5">
      <c r="A140" s="4">
        <v>127</v>
      </c>
      <c r="B140" s="148" t="s">
        <v>309</v>
      </c>
      <c r="C140" s="69" t="s">
        <v>490</v>
      </c>
      <c r="D140" s="69" t="s">
        <v>195</v>
      </c>
      <c r="E140" s="69" t="s">
        <v>434</v>
      </c>
      <c r="F140" s="149">
        <v>2300850</v>
      </c>
      <c r="G140" s="49"/>
    </row>
    <row r="141" spans="1:6" ht="28.5">
      <c r="A141" s="4">
        <v>128</v>
      </c>
      <c r="B141" s="148" t="s">
        <v>256</v>
      </c>
      <c r="C141" s="69" t="s">
        <v>490</v>
      </c>
      <c r="D141" s="69" t="s">
        <v>196</v>
      </c>
      <c r="E141" s="69" t="s">
        <v>434</v>
      </c>
      <c r="F141" s="149">
        <v>2300850</v>
      </c>
    </row>
    <row r="142" spans="1:6" ht="71.25">
      <c r="A142" s="4">
        <v>129</v>
      </c>
      <c r="B142" s="148" t="s">
        <v>117</v>
      </c>
      <c r="C142" s="69" t="s">
        <v>490</v>
      </c>
      <c r="D142" s="69" t="s">
        <v>491</v>
      </c>
      <c r="E142" s="69" t="s">
        <v>434</v>
      </c>
      <c r="F142" s="149">
        <v>2300850</v>
      </c>
    </row>
    <row r="143" spans="1:6" ht="14.25">
      <c r="A143" s="4">
        <v>130</v>
      </c>
      <c r="B143" s="148" t="s">
        <v>118</v>
      </c>
      <c r="C143" s="69" t="s">
        <v>490</v>
      </c>
      <c r="D143" s="69" t="s">
        <v>491</v>
      </c>
      <c r="E143" s="69" t="s">
        <v>492</v>
      </c>
      <c r="F143" s="149">
        <v>1845038</v>
      </c>
    </row>
    <row r="144" spans="1:6" ht="14.25">
      <c r="A144" s="4">
        <v>131</v>
      </c>
      <c r="B144" s="148" t="s">
        <v>119</v>
      </c>
      <c r="C144" s="69" t="s">
        <v>490</v>
      </c>
      <c r="D144" s="69" t="s">
        <v>491</v>
      </c>
      <c r="E144" s="69" t="s">
        <v>493</v>
      </c>
      <c r="F144" s="149">
        <v>455812</v>
      </c>
    </row>
    <row r="145" spans="1:6" ht="14.25">
      <c r="A145" s="4">
        <v>132</v>
      </c>
      <c r="B145" s="157" t="s">
        <v>120</v>
      </c>
      <c r="C145" s="69" t="s">
        <v>494</v>
      </c>
      <c r="D145" s="69" t="s">
        <v>433</v>
      </c>
      <c r="E145" s="69" t="s">
        <v>434</v>
      </c>
      <c r="F145" s="149">
        <v>29842404.7</v>
      </c>
    </row>
    <row r="146" spans="1:6" ht="28.5">
      <c r="A146" s="4">
        <v>133</v>
      </c>
      <c r="B146" s="148" t="s">
        <v>309</v>
      </c>
      <c r="C146" s="69" t="s">
        <v>494</v>
      </c>
      <c r="D146" s="69" t="s">
        <v>195</v>
      </c>
      <c r="E146" s="69" t="s">
        <v>434</v>
      </c>
      <c r="F146" s="149">
        <v>29842404.7</v>
      </c>
    </row>
    <row r="147" spans="1:6" ht="28.5">
      <c r="A147" s="4">
        <v>134</v>
      </c>
      <c r="B147" s="148" t="s">
        <v>257</v>
      </c>
      <c r="C147" s="69" t="s">
        <v>494</v>
      </c>
      <c r="D147" s="69" t="s">
        <v>197</v>
      </c>
      <c r="E147" s="69" t="s">
        <v>434</v>
      </c>
      <c r="F147" s="149">
        <v>29842404.7</v>
      </c>
    </row>
    <row r="148" spans="1:6" ht="42.75">
      <c r="A148" s="4">
        <v>135</v>
      </c>
      <c r="B148" s="148" t="s">
        <v>121</v>
      </c>
      <c r="C148" s="69" t="s">
        <v>494</v>
      </c>
      <c r="D148" s="69" t="s">
        <v>495</v>
      </c>
      <c r="E148" s="69" t="s">
        <v>434</v>
      </c>
      <c r="F148" s="149">
        <v>0</v>
      </c>
    </row>
    <row r="149" spans="1:6" ht="28.5">
      <c r="A149" s="4">
        <v>136</v>
      </c>
      <c r="B149" s="148" t="s">
        <v>83</v>
      </c>
      <c r="C149" s="69" t="s">
        <v>494</v>
      </c>
      <c r="D149" s="69" t="s">
        <v>495</v>
      </c>
      <c r="E149" s="69" t="s">
        <v>461</v>
      </c>
      <c r="F149" s="149">
        <v>-89832</v>
      </c>
    </row>
    <row r="150" spans="1:6" ht="14.25">
      <c r="A150" s="4">
        <v>137</v>
      </c>
      <c r="B150" s="148" t="s">
        <v>118</v>
      </c>
      <c r="C150" s="69" t="s">
        <v>494</v>
      </c>
      <c r="D150" s="69" t="s">
        <v>495</v>
      </c>
      <c r="E150" s="69" t="s">
        <v>492</v>
      </c>
      <c r="F150" s="149">
        <v>59890</v>
      </c>
    </row>
    <row r="151" spans="1:6" ht="14.25">
      <c r="A151" s="4">
        <v>138</v>
      </c>
      <c r="B151" s="148" t="s">
        <v>119</v>
      </c>
      <c r="C151" s="69" t="s">
        <v>494</v>
      </c>
      <c r="D151" s="69" t="s">
        <v>495</v>
      </c>
      <c r="E151" s="69" t="s">
        <v>493</v>
      </c>
      <c r="F151" s="149">
        <v>29942</v>
      </c>
    </row>
    <row r="152" spans="1:6" ht="85.5">
      <c r="A152" s="4">
        <v>139</v>
      </c>
      <c r="B152" s="148" t="s">
        <v>122</v>
      </c>
      <c r="C152" s="69" t="s">
        <v>494</v>
      </c>
      <c r="D152" s="69" t="s">
        <v>496</v>
      </c>
      <c r="E152" s="69" t="s">
        <v>434</v>
      </c>
      <c r="F152" s="149">
        <v>0</v>
      </c>
    </row>
    <row r="153" spans="1:6" ht="42.75">
      <c r="A153" s="4">
        <v>140</v>
      </c>
      <c r="B153" s="148" t="s">
        <v>67</v>
      </c>
      <c r="C153" s="69" t="s">
        <v>494</v>
      </c>
      <c r="D153" s="69" t="s">
        <v>496</v>
      </c>
      <c r="E153" s="69" t="s">
        <v>445</v>
      </c>
      <c r="F153" s="149">
        <v>-144780</v>
      </c>
    </row>
    <row r="154" spans="1:6" ht="14.25">
      <c r="A154" s="4">
        <v>141</v>
      </c>
      <c r="B154" s="148" t="s">
        <v>118</v>
      </c>
      <c r="C154" s="69" t="s">
        <v>494</v>
      </c>
      <c r="D154" s="69" t="s">
        <v>496</v>
      </c>
      <c r="E154" s="69" t="s">
        <v>492</v>
      </c>
      <c r="F154" s="149">
        <v>99780</v>
      </c>
    </row>
    <row r="155" spans="1:6" ht="14.25">
      <c r="A155" s="4">
        <v>142</v>
      </c>
      <c r="B155" s="148" t="s">
        <v>119</v>
      </c>
      <c r="C155" s="69" t="s">
        <v>494</v>
      </c>
      <c r="D155" s="69" t="s">
        <v>496</v>
      </c>
      <c r="E155" s="69" t="s">
        <v>493</v>
      </c>
      <c r="F155" s="149">
        <v>45000</v>
      </c>
    </row>
    <row r="156" spans="1:6" ht="42.75">
      <c r="A156" s="4">
        <v>143</v>
      </c>
      <c r="B156" s="148" t="s">
        <v>123</v>
      </c>
      <c r="C156" s="69" t="s">
        <v>494</v>
      </c>
      <c r="D156" s="69" t="s">
        <v>497</v>
      </c>
      <c r="E156" s="69" t="s">
        <v>434</v>
      </c>
      <c r="F156" s="149">
        <v>-795.7</v>
      </c>
    </row>
    <row r="157" spans="1:6" ht="14.25">
      <c r="A157" s="4">
        <v>144</v>
      </c>
      <c r="B157" s="148" t="s">
        <v>118</v>
      </c>
      <c r="C157" s="69" t="s">
        <v>494</v>
      </c>
      <c r="D157" s="69" t="s">
        <v>497</v>
      </c>
      <c r="E157" s="69" t="s">
        <v>492</v>
      </c>
      <c r="F157" s="149">
        <v>-795.7</v>
      </c>
    </row>
    <row r="158" spans="1:6" ht="71.25">
      <c r="A158" s="4">
        <v>145</v>
      </c>
      <c r="B158" s="148" t="s">
        <v>124</v>
      </c>
      <c r="C158" s="69" t="s">
        <v>494</v>
      </c>
      <c r="D158" s="69" t="s">
        <v>498</v>
      </c>
      <c r="E158" s="69" t="s">
        <v>434</v>
      </c>
      <c r="F158" s="149">
        <v>5748278</v>
      </c>
    </row>
    <row r="159" spans="1:6" ht="28.5">
      <c r="A159" s="4">
        <v>146</v>
      </c>
      <c r="B159" s="148" t="s">
        <v>83</v>
      </c>
      <c r="C159" s="69" t="s">
        <v>494</v>
      </c>
      <c r="D159" s="69" t="s">
        <v>498</v>
      </c>
      <c r="E159" s="69" t="s">
        <v>461</v>
      </c>
      <c r="F159" s="149">
        <v>104697</v>
      </c>
    </row>
    <row r="160" spans="1:6" ht="42.75">
      <c r="A160" s="4">
        <v>147</v>
      </c>
      <c r="B160" s="148" t="s">
        <v>67</v>
      </c>
      <c r="C160" s="69" t="s">
        <v>494</v>
      </c>
      <c r="D160" s="69" t="s">
        <v>498</v>
      </c>
      <c r="E160" s="69" t="s">
        <v>445</v>
      </c>
      <c r="F160" s="149">
        <v>223393</v>
      </c>
    </row>
    <row r="161" spans="1:6" ht="14.25">
      <c r="A161" s="4">
        <v>148</v>
      </c>
      <c r="B161" s="148" t="s">
        <v>118</v>
      </c>
      <c r="C161" s="69" t="s">
        <v>494</v>
      </c>
      <c r="D161" s="69" t="s">
        <v>498</v>
      </c>
      <c r="E161" s="69" t="s">
        <v>492</v>
      </c>
      <c r="F161" s="149">
        <v>4172737</v>
      </c>
    </row>
    <row r="162" spans="1:6" ht="14.25">
      <c r="A162" s="4">
        <v>149</v>
      </c>
      <c r="B162" s="148" t="s">
        <v>119</v>
      </c>
      <c r="C162" s="69" t="s">
        <v>494</v>
      </c>
      <c r="D162" s="69" t="s">
        <v>498</v>
      </c>
      <c r="E162" s="69" t="s">
        <v>493</v>
      </c>
      <c r="F162" s="149">
        <v>1247451</v>
      </c>
    </row>
    <row r="163" spans="1:6" ht="28.5">
      <c r="A163" s="4">
        <v>150</v>
      </c>
      <c r="B163" s="148" t="s">
        <v>125</v>
      </c>
      <c r="C163" s="69" t="s">
        <v>494</v>
      </c>
      <c r="D163" s="69" t="s">
        <v>499</v>
      </c>
      <c r="E163" s="69" t="s">
        <v>434</v>
      </c>
      <c r="F163" s="149">
        <v>24100000</v>
      </c>
    </row>
    <row r="164" spans="1:6" ht="42.75">
      <c r="A164" s="4">
        <v>151</v>
      </c>
      <c r="B164" s="148" t="s">
        <v>67</v>
      </c>
      <c r="C164" s="69" t="s">
        <v>494</v>
      </c>
      <c r="D164" s="69" t="s">
        <v>499</v>
      </c>
      <c r="E164" s="69" t="s">
        <v>445</v>
      </c>
      <c r="F164" s="149">
        <v>24100000</v>
      </c>
    </row>
    <row r="165" spans="1:6" ht="71.25">
      <c r="A165" s="4">
        <v>152</v>
      </c>
      <c r="B165" s="148" t="s">
        <v>126</v>
      </c>
      <c r="C165" s="69" t="s">
        <v>494</v>
      </c>
      <c r="D165" s="69" t="s">
        <v>500</v>
      </c>
      <c r="E165" s="69" t="s">
        <v>434</v>
      </c>
      <c r="F165" s="149">
        <v>-5077.6</v>
      </c>
    </row>
    <row r="166" spans="1:6" ht="42.75">
      <c r="A166" s="4">
        <v>153</v>
      </c>
      <c r="B166" s="148" t="s">
        <v>67</v>
      </c>
      <c r="C166" s="69" t="s">
        <v>494</v>
      </c>
      <c r="D166" s="69" t="s">
        <v>500</v>
      </c>
      <c r="E166" s="69" t="s">
        <v>445</v>
      </c>
      <c r="F166" s="149">
        <v>-5077.6</v>
      </c>
    </row>
    <row r="167" spans="1:6" ht="14.25">
      <c r="A167" s="4">
        <v>154</v>
      </c>
      <c r="B167" s="157" t="s">
        <v>127</v>
      </c>
      <c r="C167" s="69" t="s">
        <v>501</v>
      </c>
      <c r="D167" s="69" t="s">
        <v>433</v>
      </c>
      <c r="E167" s="69" t="s">
        <v>434</v>
      </c>
      <c r="F167" s="149">
        <v>897000</v>
      </c>
    </row>
    <row r="168" spans="1:6" ht="28.5">
      <c r="A168" s="4">
        <v>155</v>
      </c>
      <c r="B168" s="148" t="s">
        <v>313</v>
      </c>
      <c r="C168" s="69" t="s">
        <v>501</v>
      </c>
      <c r="D168" s="69" t="s">
        <v>199</v>
      </c>
      <c r="E168" s="69" t="s">
        <v>434</v>
      </c>
      <c r="F168" s="149">
        <v>897000</v>
      </c>
    </row>
    <row r="169" spans="1:6" ht="28.5">
      <c r="A169" s="4">
        <v>156</v>
      </c>
      <c r="B169" s="148" t="s">
        <v>279</v>
      </c>
      <c r="C169" s="69" t="s">
        <v>501</v>
      </c>
      <c r="D169" s="69" t="s">
        <v>200</v>
      </c>
      <c r="E169" s="69" t="s">
        <v>434</v>
      </c>
      <c r="F169" s="149">
        <v>897000</v>
      </c>
    </row>
    <row r="170" spans="1:6" ht="28.5">
      <c r="A170" s="4">
        <v>157</v>
      </c>
      <c r="B170" s="148" t="s">
        <v>128</v>
      </c>
      <c r="C170" s="69" t="s">
        <v>501</v>
      </c>
      <c r="D170" s="69" t="s">
        <v>502</v>
      </c>
      <c r="E170" s="69" t="s">
        <v>434</v>
      </c>
      <c r="F170" s="149">
        <v>897000</v>
      </c>
    </row>
    <row r="171" spans="1:6" ht="14.25">
      <c r="A171" s="4">
        <v>158</v>
      </c>
      <c r="B171" s="148" t="s">
        <v>119</v>
      </c>
      <c r="C171" s="69" t="s">
        <v>501</v>
      </c>
      <c r="D171" s="69" t="s">
        <v>502</v>
      </c>
      <c r="E171" s="69" t="s">
        <v>493</v>
      </c>
      <c r="F171" s="149">
        <v>897000</v>
      </c>
    </row>
    <row r="172" spans="1:6" ht="42.75">
      <c r="A172" s="4">
        <v>159</v>
      </c>
      <c r="B172" s="157" t="s">
        <v>129</v>
      </c>
      <c r="C172" s="69" t="s">
        <v>503</v>
      </c>
      <c r="D172" s="69" t="s">
        <v>433</v>
      </c>
      <c r="E172" s="69" t="s">
        <v>434</v>
      </c>
      <c r="F172" s="149">
        <v>-58630</v>
      </c>
    </row>
    <row r="173" spans="1:6" ht="42.75">
      <c r="A173" s="4">
        <v>160</v>
      </c>
      <c r="B173" s="148" t="s">
        <v>312</v>
      </c>
      <c r="C173" s="69" t="s">
        <v>503</v>
      </c>
      <c r="D173" s="69" t="s">
        <v>222</v>
      </c>
      <c r="E173" s="69" t="s">
        <v>434</v>
      </c>
      <c r="F173" s="149">
        <v>-27630</v>
      </c>
    </row>
    <row r="174" spans="1:6" ht="57">
      <c r="A174" s="4">
        <v>161</v>
      </c>
      <c r="B174" s="148" t="s">
        <v>314</v>
      </c>
      <c r="C174" s="69" t="s">
        <v>503</v>
      </c>
      <c r="D174" s="69" t="s">
        <v>202</v>
      </c>
      <c r="E174" s="69" t="s">
        <v>434</v>
      </c>
      <c r="F174" s="149">
        <v>-27630</v>
      </c>
    </row>
    <row r="175" spans="1:6" ht="28.5">
      <c r="A175" s="4">
        <v>162</v>
      </c>
      <c r="B175" s="148" t="s">
        <v>130</v>
      </c>
      <c r="C175" s="69" t="s">
        <v>503</v>
      </c>
      <c r="D175" s="69" t="s">
        <v>504</v>
      </c>
      <c r="E175" s="69" t="s">
        <v>434</v>
      </c>
      <c r="F175" s="149">
        <v>-27630</v>
      </c>
    </row>
    <row r="176" spans="1:6" ht="42.75">
      <c r="A176" s="4">
        <v>163</v>
      </c>
      <c r="B176" s="148" t="s">
        <v>67</v>
      </c>
      <c r="C176" s="69" t="s">
        <v>503</v>
      </c>
      <c r="D176" s="69" t="s">
        <v>504</v>
      </c>
      <c r="E176" s="69" t="s">
        <v>445</v>
      </c>
      <c r="F176" s="149">
        <v>-27630</v>
      </c>
    </row>
    <row r="177" spans="1:6" ht="14.25">
      <c r="A177" s="4">
        <v>164</v>
      </c>
      <c r="B177" s="148" t="s">
        <v>58</v>
      </c>
      <c r="C177" s="69" t="s">
        <v>503</v>
      </c>
      <c r="D177" s="69" t="s">
        <v>436</v>
      </c>
      <c r="E177" s="69" t="s">
        <v>434</v>
      </c>
      <c r="F177" s="149">
        <v>-31000</v>
      </c>
    </row>
    <row r="178" spans="1:6" ht="28.5">
      <c r="A178" s="4">
        <v>165</v>
      </c>
      <c r="B178" s="148" t="s">
        <v>82</v>
      </c>
      <c r="C178" s="69" t="s">
        <v>503</v>
      </c>
      <c r="D178" s="69" t="s">
        <v>460</v>
      </c>
      <c r="E178" s="69" t="s">
        <v>434</v>
      </c>
      <c r="F178" s="149">
        <v>-31000</v>
      </c>
    </row>
    <row r="179" spans="1:6" ht="42.75">
      <c r="A179" s="4">
        <v>166</v>
      </c>
      <c r="B179" s="148" t="s">
        <v>67</v>
      </c>
      <c r="C179" s="69" t="s">
        <v>503</v>
      </c>
      <c r="D179" s="69" t="s">
        <v>460</v>
      </c>
      <c r="E179" s="69" t="s">
        <v>445</v>
      </c>
      <c r="F179" s="149">
        <v>-31000</v>
      </c>
    </row>
    <row r="180" spans="1:6" ht="14.25">
      <c r="A180" s="4">
        <v>167</v>
      </c>
      <c r="B180" s="157" t="s">
        <v>131</v>
      </c>
      <c r="C180" s="69" t="s">
        <v>505</v>
      </c>
      <c r="D180" s="69" t="s">
        <v>433</v>
      </c>
      <c r="E180" s="69" t="s">
        <v>434</v>
      </c>
      <c r="F180" s="149">
        <v>-840278</v>
      </c>
    </row>
    <row r="181" spans="1:6" ht="42.75">
      <c r="A181" s="4">
        <v>168</v>
      </c>
      <c r="B181" s="148" t="s">
        <v>312</v>
      </c>
      <c r="C181" s="69" t="s">
        <v>505</v>
      </c>
      <c r="D181" s="69" t="s">
        <v>222</v>
      </c>
      <c r="E181" s="69" t="s">
        <v>434</v>
      </c>
      <c r="F181" s="149">
        <v>-840278</v>
      </c>
    </row>
    <row r="182" spans="1:6" ht="28.5">
      <c r="A182" s="4">
        <v>169</v>
      </c>
      <c r="B182" s="148" t="s">
        <v>284</v>
      </c>
      <c r="C182" s="69" t="s">
        <v>505</v>
      </c>
      <c r="D182" s="69" t="s">
        <v>201</v>
      </c>
      <c r="E182" s="69" t="s">
        <v>434</v>
      </c>
      <c r="F182" s="149">
        <v>-238732</v>
      </c>
    </row>
    <row r="183" spans="1:6" ht="14.25">
      <c r="A183" s="4">
        <v>170</v>
      </c>
      <c r="B183" s="148" t="s">
        <v>132</v>
      </c>
      <c r="C183" s="69" t="s">
        <v>505</v>
      </c>
      <c r="D183" s="69" t="s">
        <v>506</v>
      </c>
      <c r="E183" s="69" t="s">
        <v>434</v>
      </c>
      <c r="F183" s="149">
        <v>-238732</v>
      </c>
    </row>
    <row r="184" spans="1:6" ht="28.5">
      <c r="A184" s="4">
        <v>171</v>
      </c>
      <c r="B184" s="148" t="s">
        <v>83</v>
      </c>
      <c r="C184" s="69" t="s">
        <v>505</v>
      </c>
      <c r="D184" s="69" t="s">
        <v>506</v>
      </c>
      <c r="E184" s="69" t="s">
        <v>461</v>
      </c>
      <c r="F184" s="149">
        <v>-197556</v>
      </c>
    </row>
    <row r="185" spans="1:6" ht="42.75">
      <c r="A185" s="4">
        <v>172</v>
      </c>
      <c r="B185" s="148" t="s">
        <v>67</v>
      </c>
      <c r="C185" s="69" t="s">
        <v>505</v>
      </c>
      <c r="D185" s="69" t="s">
        <v>506</v>
      </c>
      <c r="E185" s="69" t="s">
        <v>445</v>
      </c>
      <c r="F185" s="149">
        <v>-41176</v>
      </c>
    </row>
    <row r="186" spans="1:6" ht="42.75">
      <c r="A186" s="4">
        <v>173</v>
      </c>
      <c r="B186" s="148" t="s">
        <v>259</v>
      </c>
      <c r="C186" s="69" t="s">
        <v>505</v>
      </c>
      <c r="D186" s="69" t="s">
        <v>223</v>
      </c>
      <c r="E186" s="69" t="s">
        <v>434</v>
      </c>
      <c r="F186" s="149">
        <v>50000</v>
      </c>
    </row>
    <row r="187" spans="1:6" ht="57">
      <c r="A187" s="4">
        <v>174</v>
      </c>
      <c r="B187" s="148" t="s">
        <v>133</v>
      </c>
      <c r="C187" s="69" t="s">
        <v>505</v>
      </c>
      <c r="D187" s="69" t="s">
        <v>507</v>
      </c>
      <c r="E187" s="69" t="s">
        <v>434</v>
      </c>
      <c r="F187" s="149">
        <v>50000</v>
      </c>
    </row>
    <row r="188" spans="1:6" ht="42.75">
      <c r="A188" s="4">
        <v>175</v>
      </c>
      <c r="B188" s="148" t="s">
        <v>67</v>
      </c>
      <c r="C188" s="69" t="s">
        <v>505</v>
      </c>
      <c r="D188" s="69" t="s">
        <v>507</v>
      </c>
      <c r="E188" s="69" t="s">
        <v>445</v>
      </c>
      <c r="F188" s="149">
        <v>50000</v>
      </c>
    </row>
    <row r="189" spans="1:6" ht="57">
      <c r="A189" s="4">
        <v>176</v>
      </c>
      <c r="B189" s="148" t="s">
        <v>314</v>
      </c>
      <c r="C189" s="69" t="s">
        <v>505</v>
      </c>
      <c r="D189" s="69" t="s">
        <v>202</v>
      </c>
      <c r="E189" s="69" t="s">
        <v>434</v>
      </c>
      <c r="F189" s="149">
        <v>-651546</v>
      </c>
    </row>
    <row r="190" spans="1:6" ht="28.5">
      <c r="A190" s="4">
        <v>177</v>
      </c>
      <c r="B190" s="148" t="s">
        <v>130</v>
      </c>
      <c r="C190" s="69" t="s">
        <v>505</v>
      </c>
      <c r="D190" s="69" t="s">
        <v>504</v>
      </c>
      <c r="E190" s="69" t="s">
        <v>434</v>
      </c>
      <c r="F190" s="149">
        <v>-651546</v>
      </c>
    </row>
    <row r="191" spans="1:6" ht="28.5">
      <c r="A191" s="4">
        <v>178</v>
      </c>
      <c r="B191" s="148" t="s">
        <v>83</v>
      </c>
      <c r="C191" s="69" t="s">
        <v>505</v>
      </c>
      <c r="D191" s="69" t="s">
        <v>504</v>
      </c>
      <c r="E191" s="69" t="s">
        <v>461</v>
      </c>
      <c r="F191" s="149">
        <v>-639353</v>
      </c>
    </row>
    <row r="192" spans="1:6" ht="42.75">
      <c r="A192" s="4">
        <v>179</v>
      </c>
      <c r="B192" s="148" t="s">
        <v>67</v>
      </c>
      <c r="C192" s="69" t="s">
        <v>505</v>
      </c>
      <c r="D192" s="69" t="s">
        <v>504</v>
      </c>
      <c r="E192" s="69" t="s">
        <v>445</v>
      </c>
      <c r="F192" s="149">
        <v>-12193</v>
      </c>
    </row>
    <row r="193" spans="1:6" ht="14.25">
      <c r="A193" s="4">
        <v>180</v>
      </c>
      <c r="B193" s="157" t="s">
        <v>134</v>
      </c>
      <c r="C193" s="69" t="s">
        <v>508</v>
      </c>
      <c r="D193" s="69" t="s">
        <v>433</v>
      </c>
      <c r="E193" s="69" t="s">
        <v>434</v>
      </c>
      <c r="F193" s="149">
        <v>139230.56</v>
      </c>
    </row>
    <row r="194" spans="1:6" ht="28.5">
      <c r="A194" s="4">
        <v>181</v>
      </c>
      <c r="B194" s="148" t="s">
        <v>309</v>
      </c>
      <c r="C194" s="69" t="s">
        <v>508</v>
      </c>
      <c r="D194" s="69" t="s">
        <v>195</v>
      </c>
      <c r="E194" s="69" t="s">
        <v>434</v>
      </c>
      <c r="F194" s="149">
        <v>139230.56</v>
      </c>
    </row>
    <row r="195" spans="1:6" ht="57">
      <c r="A195" s="4">
        <v>182</v>
      </c>
      <c r="B195" s="148" t="s">
        <v>310</v>
      </c>
      <c r="C195" s="69" t="s">
        <v>508</v>
      </c>
      <c r="D195" s="69" t="s">
        <v>286</v>
      </c>
      <c r="E195" s="69" t="s">
        <v>434</v>
      </c>
      <c r="F195" s="149">
        <v>139230.56</v>
      </c>
    </row>
    <row r="196" spans="1:6" ht="42.75">
      <c r="A196" s="4">
        <v>183</v>
      </c>
      <c r="B196" s="148" t="s">
        <v>135</v>
      </c>
      <c r="C196" s="69" t="s">
        <v>508</v>
      </c>
      <c r="D196" s="69" t="s">
        <v>509</v>
      </c>
      <c r="E196" s="69" t="s">
        <v>434</v>
      </c>
      <c r="F196" s="149">
        <v>136758</v>
      </c>
    </row>
    <row r="197" spans="1:6" ht="28.5">
      <c r="A197" s="4">
        <v>184</v>
      </c>
      <c r="B197" s="148" t="s">
        <v>60</v>
      </c>
      <c r="C197" s="69" t="s">
        <v>508</v>
      </c>
      <c r="D197" s="69" t="s">
        <v>509</v>
      </c>
      <c r="E197" s="69" t="s">
        <v>438</v>
      </c>
      <c r="F197" s="149">
        <v>136758</v>
      </c>
    </row>
    <row r="198" spans="1:6" ht="42.75">
      <c r="A198" s="4">
        <v>185</v>
      </c>
      <c r="B198" s="148" t="s">
        <v>136</v>
      </c>
      <c r="C198" s="69" t="s">
        <v>508</v>
      </c>
      <c r="D198" s="69" t="s">
        <v>510</v>
      </c>
      <c r="E198" s="69" t="s">
        <v>434</v>
      </c>
      <c r="F198" s="149">
        <v>2472.56</v>
      </c>
    </row>
    <row r="199" spans="1:6" ht="28.5">
      <c r="A199" s="4">
        <v>186</v>
      </c>
      <c r="B199" s="148" t="s">
        <v>83</v>
      </c>
      <c r="C199" s="69" t="s">
        <v>508</v>
      </c>
      <c r="D199" s="69" t="s">
        <v>510</v>
      </c>
      <c r="E199" s="69" t="s">
        <v>461</v>
      </c>
      <c r="F199" s="149">
        <v>205322.56</v>
      </c>
    </row>
    <row r="200" spans="1:6" ht="42.75">
      <c r="A200" s="4">
        <v>187</v>
      </c>
      <c r="B200" s="148" t="s">
        <v>67</v>
      </c>
      <c r="C200" s="69" t="s">
        <v>508</v>
      </c>
      <c r="D200" s="69" t="s">
        <v>510</v>
      </c>
      <c r="E200" s="69" t="s">
        <v>445</v>
      </c>
      <c r="F200" s="149">
        <v>-202850</v>
      </c>
    </row>
    <row r="201" spans="1:6" ht="57">
      <c r="A201" s="4">
        <v>188</v>
      </c>
      <c r="B201" s="148" t="s">
        <v>137</v>
      </c>
      <c r="C201" s="69" t="s">
        <v>508</v>
      </c>
      <c r="D201" s="69" t="s">
        <v>511</v>
      </c>
      <c r="E201" s="69" t="s">
        <v>434</v>
      </c>
      <c r="F201" s="149">
        <v>0</v>
      </c>
    </row>
    <row r="202" spans="1:6" ht="42.75">
      <c r="A202" s="4">
        <v>189</v>
      </c>
      <c r="B202" s="148" t="s">
        <v>67</v>
      </c>
      <c r="C202" s="69" t="s">
        <v>508</v>
      </c>
      <c r="D202" s="69" t="s">
        <v>511</v>
      </c>
      <c r="E202" s="69" t="s">
        <v>445</v>
      </c>
      <c r="F202" s="149">
        <v>11000</v>
      </c>
    </row>
    <row r="203" spans="1:6" ht="14.25">
      <c r="A203" s="4">
        <v>190</v>
      </c>
      <c r="B203" s="148" t="s">
        <v>98</v>
      </c>
      <c r="C203" s="69" t="s">
        <v>508</v>
      </c>
      <c r="D203" s="69" t="s">
        <v>511</v>
      </c>
      <c r="E203" s="69" t="s">
        <v>472</v>
      </c>
      <c r="F203" s="149">
        <v>3000</v>
      </c>
    </row>
    <row r="204" spans="1:6" ht="14.25">
      <c r="A204" s="4">
        <v>191</v>
      </c>
      <c r="B204" s="148" t="s">
        <v>138</v>
      </c>
      <c r="C204" s="69" t="s">
        <v>508</v>
      </c>
      <c r="D204" s="69" t="s">
        <v>511</v>
      </c>
      <c r="E204" s="69" t="s">
        <v>512</v>
      </c>
      <c r="F204" s="149">
        <v>-14000</v>
      </c>
    </row>
    <row r="205" spans="1:6" ht="14.25">
      <c r="A205" s="4">
        <v>192</v>
      </c>
      <c r="B205" s="157" t="s">
        <v>139</v>
      </c>
      <c r="C205" s="69" t="s">
        <v>513</v>
      </c>
      <c r="D205" s="69" t="s">
        <v>433</v>
      </c>
      <c r="E205" s="69" t="s">
        <v>434</v>
      </c>
      <c r="F205" s="149">
        <v>2526410</v>
      </c>
    </row>
    <row r="206" spans="1:6" ht="14.25">
      <c r="A206" s="4">
        <v>193</v>
      </c>
      <c r="B206" s="157" t="s">
        <v>140</v>
      </c>
      <c r="C206" s="69" t="s">
        <v>514</v>
      </c>
      <c r="D206" s="69" t="s">
        <v>433</v>
      </c>
      <c r="E206" s="69" t="s">
        <v>434</v>
      </c>
      <c r="F206" s="149">
        <v>2421880</v>
      </c>
    </row>
    <row r="207" spans="1:6" ht="28.5">
      <c r="A207" s="4">
        <v>194</v>
      </c>
      <c r="B207" s="148" t="s">
        <v>313</v>
      </c>
      <c r="C207" s="69" t="s">
        <v>514</v>
      </c>
      <c r="D207" s="69" t="s">
        <v>199</v>
      </c>
      <c r="E207" s="69" t="s">
        <v>434</v>
      </c>
      <c r="F207" s="149">
        <v>82712.4</v>
      </c>
    </row>
    <row r="208" spans="1:6" ht="14.25">
      <c r="A208" s="4">
        <v>195</v>
      </c>
      <c r="B208" s="148" t="s">
        <v>278</v>
      </c>
      <c r="C208" s="69" t="s">
        <v>514</v>
      </c>
      <c r="D208" s="69" t="s">
        <v>203</v>
      </c>
      <c r="E208" s="69" t="s">
        <v>434</v>
      </c>
      <c r="F208" s="149">
        <v>82712.4</v>
      </c>
    </row>
    <row r="209" spans="1:6" ht="114.75" customHeight="1">
      <c r="A209" s="4">
        <v>196</v>
      </c>
      <c r="B209" s="148" t="s">
        <v>141</v>
      </c>
      <c r="C209" s="69" t="s">
        <v>514</v>
      </c>
      <c r="D209" s="69" t="s">
        <v>515</v>
      </c>
      <c r="E209" s="69" t="s">
        <v>434</v>
      </c>
      <c r="F209" s="149">
        <v>82712.4</v>
      </c>
    </row>
    <row r="210" spans="1:6" ht="14.25">
      <c r="A210" s="4">
        <v>197</v>
      </c>
      <c r="B210" s="148" t="s">
        <v>118</v>
      </c>
      <c r="C210" s="69" t="s">
        <v>514</v>
      </c>
      <c r="D210" s="69" t="s">
        <v>515</v>
      </c>
      <c r="E210" s="69" t="s">
        <v>492</v>
      </c>
      <c r="F210" s="149">
        <v>82712.4</v>
      </c>
    </row>
    <row r="211" spans="1:6" ht="14.25">
      <c r="A211" s="4">
        <v>198</v>
      </c>
      <c r="B211" s="148" t="s">
        <v>58</v>
      </c>
      <c r="C211" s="69" t="s">
        <v>514</v>
      </c>
      <c r="D211" s="69" t="s">
        <v>436</v>
      </c>
      <c r="E211" s="69" t="s">
        <v>434</v>
      </c>
      <c r="F211" s="149">
        <v>2339167.6</v>
      </c>
    </row>
    <row r="212" spans="1:6" ht="28.5">
      <c r="A212" s="4">
        <v>199</v>
      </c>
      <c r="B212" s="148" t="s">
        <v>142</v>
      </c>
      <c r="C212" s="69" t="s">
        <v>514</v>
      </c>
      <c r="D212" s="69" t="s">
        <v>516</v>
      </c>
      <c r="E212" s="69" t="s">
        <v>434</v>
      </c>
      <c r="F212" s="149">
        <v>2339167.6</v>
      </c>
    </row>
    <row r="213" spans="1:6" ht="14.25">
      <c r="A213" s="4">
        <v>200</v>
      </c>
      <c r="B213" s="148" t="s">
        <v>118</v>
      </c>
      <c r="C213" s="69" t="s">
        <v>514</v>
      </c>
      <c r="D213" s="69" t="s">
        <v>516</v>
      </c>
      <c r="E213" s="69" t="s">
        <v>492</v>
      </c>
      <c r="F213" s="149">
        <v>2339167.6</v>
      </c>
    </row>
    <row r="214" spans="1:6" ht="28.5">
      <c r="A214" s="4">
        <v>201</v>
      </c>
      <c r="B214" s="157" t="s">
        <v>143</v>
      </c>
      <c r="C214" s="69" t="s">
        <v>517</v>
      </c>
      <c r="D214" s="69" t="s">
        <v>433</v>
      </c>
      <c r="E214" s="69" t="s">
        <v>434</v>
      </c>
      <c r="F214" s="149">
        <v>104530</v>
      </c>
    </row>
    <row r="215" spans="1:6" ht="28.5">
      <c r="A215" s="4">
        <v>202</v>
      </c>
      <c r="B215" s="148" t="s">
        <v>313</v>
      </c>
      <c r="C215" s="69" t="s">
        <v>517</v>
      </c>
      <c r="D215" s="69" t="s">
        <v>199</v>
      </c>
      <c r="E215" s="69" t="s">
        <v>434</v>
      </c>
      <c r="F215" s="149">
        <v>104530</v>
      </c>
    </row>
    <row r="216" spans="1:6" ht="57">
      <c r="A216" s="4">
        <v>203</v>
      </c>
      <c r="B216" s="148" t="s">
        <v>311</v>
      </c>
      <c r="C216" s="69" t="s">
        <v>517</v>
      </c>
      <c r="D216" s="69" t="s">
        <v>204</v>
      </c>
      <c r="E216" s="69" t="s">
        <v>434</v>
      </c>
      <c r="F216" s="149">
        <v>104530</v>
      </c>
    </row>
    <row r="217" spans="1:6" ht="57">
      <c r="A217" s="4">
        <v>204</v>
      </c>
      <c r="B217" s="148" t="s">
        <v>144</v>
      </c>
      <c r="C217" s="69" t="s">
        <v>517</v>
      </c>
      <c r="D217" s="69" t="s">
        <v>518</v>
      </c>
      <c r="E217" s="69" t="s">
        <v>434</v>
      </c>
      <c r="F217" s="149">
        <v>104530</v>
      </c>
    </row>
    <row r="218" spans="1:6" ht="28.5">
      <c r="A218" s="4">
        <v>205</v>
      </c>
      <c r="B218" s="148" t="s">
        <v>60</v>
      </c>
      <c r="C218" s="69" t="s">
        <v>517</v>
      </c>
      <c r="D218" s="69" t="s">
        <v>518</v>
      </c>
      <c r="E218" s="69" t="s">
        <v>438</v>
      </c>
      <c r="F218" s="149">
        <v>104530</v>
      </c>
    </row>
    <row r="219" spans="1:6" ht="14.25">
      <c r="A219" s="4">
        <v>206</v>
      </c>
      <c r="B219" s="157" t="s">
        <v>145</v>
      </c>
      <c r="C219" s="69" t="s">
        <v>519</v>
      </c>
      <c r="D219" s="69" t="s">
        <v>433</v>
      </c>
      <c r="E219" s="69" t="s">
        <v>434</v>
      </c>
      <c r="F219" s="149">
        <v>6054869.7</v>
      </c>
    </row>
    <row r="220" spans="1:6" ht="14.25">
      <c r="A220" s="4">
        <v>207</v>
      </c>
      <c r="B220" s="157" t="s">
        <v>146</v>
      </c>
      <c r="C220" s="69" t="s">
        <v>520</v>
      </c>
      <c r="D220" s="69" t="s">
        <v>433</v>
      </c>
      <c r="E220" s="69" t="s">
        <v>434</v>
      </c>
      <c r="F220" s="149">
        <v>5954074</v>
      </c>
    </row>
    <row r="221" spans="1:6" ht="42.75">
      <c r="A221" s="4">
        <v>208</v>
      </c>
      <c r="B221" s="148" t="s">
        <v>307</v>
      </c>
      <c r="C221" s="69" t="s">
        <v>520</v>
      </c>
      <c r="D221" s="69" t="s">
        <v>190</v>
      </c>
      <c r="E221" s="69" t="s">
        <v>434</v>
      </c>
      <c r="F221" s="149">
        <v>5850000</v>
      </c>
    </row>
    <row r="222" spans="1:6" ht="57.75" customHeight="1">
      <c r="A222" s="4">
        <v>209</v>
      </c>
      <c r="B222" s="148" t="s">
        <v>270</v>
      </c>
      <c r="C222" s="69" t="s">
        <v>520</v>
      </c>
      <c r="D222" s="69" t="s">
        <v>205</v>
      </c>
      <c r="E222" s="69" t="s">
        <v>434</v>
      </c>
      <c r="F222" s="149">
        <v>5850000</v>
      </c>
    </row>
    <row r="223" spans="1:6" ht="57">
      <c r="A223" s="4">
        <v>210</v>
      </c>
      <c r="B223" s="148" t="s">
        <v>147</v>
      </c>
      <c r="C223" s="69" t="s">
        <v>520</v>
      </c>
      <c r="D223" s="69" t="s">
        <v>521</v>
      </c>
      <c r="E223" s="69" t="s">
        <v>434</v>
      </c>
      <c r="F223" s="149">
        <v>1200000</v>
      </c>
    </row>
    <row r="224" spans="1:6" ht="28.5">
      <c r="A224" s="4">
        <v>211</v>
      </c>
      <c r="B224" s="148" t="s">
        <v>77</v>
      </c>
      <c r="C224" s="69" t="s">
        <v>520</v>
      </c>
      <c r="D224" s="69" t="s">
        <v>521</v>
      </c>
      <c r="E224" s="69" t="s">
        <v>455</v>
      </c>
      <c r="F224" s="149">
        <v>1200000</v>
      </c>
    </row>
    <row r="225" spans="1:6" ht="71.25">
      <c r="A225" s="4">
        <v>212</v>
      </c>
      <c r="B225" s="148" t="s">
        <v>148</v>
      </c>
      <c r="C225" s="69" t="s">
        <v>520</v>
      </c>
      <c r="D225" s="69" t="s">
        <v>522</v>
      </c>
      <c r="E225" s="69" t="s">
        <v>434</v>
      </c>
      <c r="F225" s="149">
        <v>4650000</v>
      </c>
    </row>
    <row r="226" spans="1:6" ht="28.5">
      <c r="A226" s="4">
        <v>213</v>
      </c>
      <c r="B226" s="148" t="s">
        <v>77</v>
      </c>
      <c r="C226" s="69" t="s">
        <v>520</v>
      </c>
      <c r="D226" s="69" t="s">
        <v>522</v>
      </c>
      <c r="E226" s="69" t="s">
        <v>455</v>
      </c>
      <c r="F226" s="149">
        <v>4650000</v>
      </c>
    </row>
    <row r="227" spans="1:6" ht="14.25">
      <c r="A227" s="4">
        <v>214</v>
      </c>
      <c r="B227" s="148" t="s">
        <v>58</v>
      </c>
      <c r="C227" s="69" t="s">
        <v>520</v>
      </c>
      <c r="D227" s="69" t="s">
        <v>436</v>
      </c>
      <c r="E227" s="69" t="s">
        <v>434</v>
      </c>
      <c r="F227" s="149">
        <v>104074</v>
      </c>
    </row>
    <row r="228" spans="1:6" ht="14.25">
      <c r="A228" s="4">
        <v>215</v>
      </c>
      <c r="B228" s="148" t="s">
        <v>71</v>
      </c>
      <c r="C228" s="69" t="s">
        <v>520</v>
      </c>
      <c r="D228" s="69" t="s">
        <v>449</v>
      </c>
      <c r="E228" s="69" t="s">
        <v>434</v>
      </c>
      <c r="F228" s="149">
        <v>104074</v>
      </c>
    </row>
    <row r="229" spans="1:6" ht="28.5">
      <c r="A229" s="4">
        <v>216</v>
      </c>
      <c r="B229" s="148" t="s">
        <v>77</v>
      </c>
      <c r="C229" s="69" t="s">
        <v>520</v>
      </c>
      <c r="D229" s="69" t="s">
        <v>449</v>
      </c>
      <c r="E229" s="69" t="s">
        <v>455</v>
      </c>
      <c r="F229" s="149">
        <v>104074</v>
      </c>
    </row>
    <row r="230" spans="1:6" ht="14.25">
      <c r="A230" s="4">
        <v>217</v>
      </c>
      <c r="B230" s="157" t="s">
        <v>149</v>
      </c>
      <c r="C230" s="69" t="s">
        <v>523</v>
      </c>
      <c r="D230" s="69" t="s">
        <v>433</v>
      </c>
      <c r="E230" s="69" t="s">
        <v>434</v>
      </c>
      <c r="F230" s="149">
        <v>795.7</v>
      </c>
    </row>
    <row r="231" spans="1:6" ht="28.5">
      <c r="A231" s="4">
        <v>218</v>
      </c>
      <c r="B231" s="148" t="s">
        <v>309</v>
      </c>
      <c r="C231" s="69" t="s">
        <v>523</v>
      </c>
      <c r="D231" s="69" t="s">
        <v>195</v>
      </c>
      <c r="E231" s="69" t="s">
        <v>434</v>
      </c>
      <c r="F231" s="149">
        <v>795.7</v>
      </c>
    </row>
    <row r="232" spans="1:6" ht="28.5">
      <c r="A232" s="4">
        <v>219</v>
      </c>
      <c r="B232" s="148" t="s">
        <v>257</v>
      </c>
      <c r="C232" s="69" t="s">
        <v>523</v>
      </c>
      <c r="D232" s="69" t="s">
        <v>197</v>
      </c>
      <c r="E232" s="69" t="s">
        <v>434</v>
      </c>
      <c r="F232" s="149">
        <v>795.7</v>
      </c>
    </row>
    <row r="233" spans="1:6" ht="42.75">
      <c r="A233" s="4">
        <v>220</v>
      </c>
      <c r="B233" s="148" t="s">
        <v>123</v>
      </c>
      <c r="C233" s="69" t="s">
        <v>523</v>
      </c>
      <c r="D233" s="69" t="s">
        <v>497</v>
      </c>
      <c r="E233" s="69" t="s">
        <v>434</v>
      </c>
      <c r="F233" s="149">
        <v>795.7</v>
      </c>
    </row>
    <row r="234" spans="1:6" ht="14.25">
      <c r="A234" s="4">
        <v>221</v>
      </c>
      <c r="B234" s="148" t="s">
        <v>118</v>
      </c>
      <c r="C234" s="69" t="s">
        <v>523</v>
      </c>
      <c r="D234" s="69" t="s">
        <v>497</v>
      </c>
      <c r="E234" s="69" t="s">
        <v>492</v>
      </c>
      <c r="F234" s="149">
        <v>795.7</v>
      </c>
    </row>
    <row r="235" spans="1:6" ht="14.25">
      <c r="A235" s="4">
        <v>222</v>
      </c>
      <c r="B235" s="148" t="s">
        <v>150</v>
      </c>
      <c r="C235" s="69" t="s">
        <v>524</v>
      </c>
      <c r="D235" s="69" t="s">
        <v>433</v>
      </c>
      <c r="E235" s="69" t="s">
        <v>434</v>
      </c>
      <c r="F235" s="149">
        <v>100000</v>
      </c>
    </row>
    <row r="236" spans="1:6" ht="47.25" customHeight="1">
      <c r="A236" s="4">
        <v>223</v>
      </c>
      <c r="B236" s="148" t="s">
        <v>307</v>
      </c>
      <c r="C236" s="69" t="s">
        <v>524</v>
      </c>
      <c r="D236" s="69" t="s">
        <v>190</v>
      </c>
      <c r="E236" s="69" t="s">
        <v>434</v>
      </c>
      <c r="F236" s="149">
        <v>100000</v>
      </c>
    </row>
    <row r="237" spans="1:6" ht="58.5" customHeight="1">
      <c r="A237" s="4">
        <v>224</v>
      </c>
      <c r="B237" s="148" t="s">
        <v>270</v>
      </c>
      <c r="C237" s="69" t="s">
        <v>524</v>
      </c>
      <c r="D237" s="69" t="s">
        <v>205</v>
      </c>
      <c r="E237" s="69" t="s">
        <v>434</v>
      </c>
      <c r="F237" s="149">
        <v>100000</v>
      </c>
    </row>
    <row r="238" spans="1:6" ht="85.5">
      <c r="A238" s="4">
        <v>225</v>
      </c>
      <c r="B238" s="148" t="s">
        <v>151</v>
      </c>
      <c r="C238" s="69" t="s">
        <v>524</v>
      </c>
      <c r="D238" s="69" t="s">
        <v>525</v>
      </c>
      <c r="E238" s="69" t="s">
        <v>434</v>
      </c>
      <c r="F238" s="149">
        <v>100000</v>
      </c>
    </row>
    <row r="239" spans="1:6" ht="42.75">
      <c r="A239" s="4">
        <v>226</v>
      </c>
      <c r="B239" s="148" t="s">
        <v>67</v>
      </c>
      <c r="C239" s="69" t="s">
        <v>524</v>
      </c>
      <c r="D239" s="69" t="s">
        <v>525</v>
      </c>
      <c r="E239" s="69" t="s">
        <v>445</v>
      </c>
      <c r="F239" s="149">
        <v>100000</v>
      </c>
    </row>
    <row r="240" spans="1:6" ht="85.5">
      <c r="A240" s="4">
        <v>227</v>
      </c>
      <c r="B240" s="148" t="s">
        <v>152</v>
      </c>
      <c r="C240" s="69" t="s">
        <v>524</v>
      </c>
      <c r="D240" s="69" t="s">
        <v>526</v>
      </c>
      <c r="E240" s="69" t="s">
        <v>434</v>
      </c>
      <c r="F240" s="149">
        <v>0</v>
      </c>
    </row>
    <row r="241" spans="1:6" ht="28.5">
      <c r="A241" s="4">
        <v>228</v>
      </c>
      <c r="B241" s="148" t="s">
        <v>83</v>
      </c>
      <c r="C241" s="69" t="s">
        <v>524</v>
      </c>
      <c r="D241" s="69" t="s">
        <v>526</v>
      </c>
      <c r="E241" s="69" t="s">
        <v>461</v>
      </c>
      <c r="F241" s="149">
        <v>67000</v>
      </c>
    </row>
    <row r="242" spans="1:6" ht="42.75">
      <c r="A242" s="4">
        <v>229</v>
      </c>
      <c r="B242" s="148" t="s">
        <v>67</v>
      </c>
      <c r="C242" s="69" t="s">
        <v>524</v>
      </c>
      <c r="D242" s="69" t="s">
        <v>526</v>
      </c>
      <c r="E242" s="69" t="s">
        <v>445</v>
      </c>
      <c r="F242" s="149">
        <v>-67000</v>
      </c>
    </row>
    <row r="243" spans="1:6" ht="14.25">
      <c r="A243" s="4">
        <v>230</v>
      </c>
      <c r="B243" s="157" t="s">
        <v>153</v>
      </c>
      <c r="C243" s="69" t="s">
        <v>527</v>
      </c>
      <c r="D243" s="69" t="s">
        <v>433</v>
      </c>
      <c r="E243" s="69" t="s">
        <v>434</v>
      </c>
      <c r="F243" s="149">
        <v>-10211419</v>
      </c>
    </row>
    <row r="244" spans="1:6" ht="14.25">
      <c r="A244" s="4">
        <v>231</v>
      </c>
      <c r="B244" s="157" t="s">
        <v>154</v>
      </c>
      <c r="C244" s="69" t="s">
        <v>528</v>
      </c>
      <c r="D244" s="69" t="s">
        <v>433</v>
      </c>
      <c r="E244" s="69" t="s">
        <v>434</v>
      </c>
      <c r="F244" s="149">
        <v>88581</v>
      </c>
    </row>
    <row r="245" spans="1:6" ht="28.5">
      <c r="A245" s="4">
        <v>232</v>
      </c>
      <c r="B245" s="148" t="s">
        <v>309</v>
      </c>
      <c r="C245" s="69" t="s">
        <v>528</v>
      </c>
      <c r="D245" s="69" t="s">
        <v>195</v>
      </c>
      <c r="E245" s="69" t="s">
        <v>434</v>
      </c>
      <c r="F245" s="149">
        <v>88581</v>
      </c>
    </row>
    <row r="246" spans="1:6" ht="71.25">
      <c r="A246" s="4">
        <v>233</v>
      </c>
      <c r="B246" s="148" t="s">
        <v>262</v>
      </c>
      <c r="C246" s="69" t="s">
        <v>528</v>
      </c>
      <c r="D246" s="69" t="s">
        <v>198</v>
      </c>
      <c r="E246" s="69" t="s">
        <v>434</v>
      </c>
      <c r="F246" s="149">
        <v>88581</v>
      </c>
    </row>
    <row r="247" spans="1:6" ht="71.25">
      <c r="A247" s="4">
        <v>234</v>
      </c>
      <c r="B247" s="148" t="s">
        <v>155</v>
      </c>
      <c r="C247" s="69" t="s">
        <v>528</v>
      </c>
      <c r="D247" s="69" t="s">
        <v>529</v>
      </c>
      <c r="E247" s="69" t="s">
        <v>434</v>
      </c>
      <c r="F247" s="149">
        <v>88581</v>
      </c>
    </row>
    <row r="248" spans="1:6" ht="14.25">
      <c r="A248" s="4">
        <v>235</v>
      </c>
      <c r="B248" s="148" t="s">
        <v>119</v>
      </c>
      <c r="C248" s="69" t="s">
        <v>528</v>
      </c>
      <c r="D248" s="69" t="s">
        <v>529</v>
      </c>
      <c r="E248" s="69" t="s">
        <v>493</v>
      </c>
      <c r="F248" s="149">
        <v>88581</v>
      </c>
    </row>
    <row r="249" spans="1:6" ht="14.25">
      <c r="A249" s="4">
        <v>236</v>
      </c>
      <c r="B249" s="157" t="s">
        <v>156</v>
      </c>
      <c r="C249" s="69" t="s">
        <v>530</v>
      </c>
      <c r="D249" s="69" t="s">
        <v>433</v>
      </c>
      <c r="E249" s="69" t="s">
        <v>434</v>
      </c>
      <c r="F249" s="149">
        <v>-10300000</v>
      </c>
    </row>
    <row r="250" spans="1:6" ht="42.75">
      <c r="A250" s="4">
        <v>237</v>
      </c>
      <c r="B250" s="148" t="s">
        <v>312</v>
      </c>
      <c r="C250" s="69" t="s">
        <v>530</v>
      </c>
      <c r="D250" s="69" t="s">
        <v>222</v>
      </c>
      <c r="E250" s="69" t="s">
        <v>434</v>
      </c>
      <c r="F250" s="149">
        <v>-10300000</v>
      </c>
    </row>
    <row r="251" spans="1:6" ht="31.5" customHeight="1">
      <c r="A251" s="4">
        <v>238</v>
      </c>
      <c r="B251" s="148" t="s">
        <v>258</v>
      </c>
      <c r="C251" s="69" t="s">
        <v>530</v>
      </c>
      <c r="D251" s="69" t="s">
        <v>207</v>
      </c>
      <c r="E251" s="69" t="s">
        <v>434</v>
      </c>
      <c r="F251" s="149">
        <v>-10300000</v>
      </c>
    </row>
    <row r="252" spans="1:6" ht="28.5">
      <c r="A252" s="4">
        <v>239</v>
      </c>
      <c r="B252" s="148" t="s">
        <v>157</v>
      </c>
      <c r="C252" s="150" t="s">
        <v>530</v>
      </c>
      <c r="D252" s="150" t="s">
        <v>531</v>
      </c>
      <c r="E252" s="150" t="s">
        <v>434</v>
      </c>
      <c r="F252" s="149">
        <v>-10300000</v>
      </c>
    </row>
    <row r="253" spans="1:6" ht="14.25">
      <c r="A253" s="4">
        <v>240</v>
      </c>
      <c r="B253" s="151" t="s">
        <v>119</v>
      </c>
      <c r="C253" s="152" t="s">
        <v>530</v>
      </c>
      <c r="D253" s="152" t="s">
        <v>531</v>
      </c>
      <c r="E253" s="152" t="s">
        <v>493</v>
      </c>
      <c r="F253" s="153">
        <v>-10300000</v>
      </c>
    </row>
    <row r="254" spans="1:6" ht="14.25">
      <c r="A254" s="4">
        <v>241</v>
      </c>
      <c r="B254" s="154" t="s">
        <v>252</v>
      </c>
      <c r="C254" s="155"/>
      <c r="D254" s="155"/>
      <c r="E254" s="155"/>
      <c r="F254" s="156">
        <v>32386562.56</v>
      </c>
    </row>
    <row r="255" spans="2:6" ht="15">
      <c r="B255" s="49"/>
      <c r="C255" s="49"/>
      <c r="D255" s="49"/>
      <c r="E255" s="49"/>
      <c r="F255" s="49"/>
    </row>
    <row r="256" spans="2:6" ht="15">
      <c r="B256" s="50"/>
      <c r="C256" s="50"/>
      <c r="D256" s="50"/>
      <c r="E256" s="50"/>
      <c r="F256" s="50"/>
    </row>
    <row r="257" spans="2:6" ht="15">
      <c r="B257" s="50"/>
      <c r="C257" s="66"/>
      <c r="D257" s="66"/>
      <c r="E257" s="49"/>
      <c r="F257" s="49"/>
    </row>
    <row r="258" spans="2:6" ht="15">
      <c r="B258" s="49" t="s">
        <v>365</v>
      </c>
      <c r="C258" s="49"/>
      <c r="D258" s="49"/>
      <c r="E258" s="49"/>
      <c r="F258" s="50"/>
    </row>
    <row r="259" spans="2:6" ht="15">
      <c r="B259" s="49" t="s">
        <v>374</v>
      </c>
      <c r="C259" s="49"/>
      <c r="D259" s="49"/>
      <c r="E259" s="49"/>
      <c r="F259" s="49"/>
    </row>
    <row r="260" spans="2:6" ht="15">
      <c r="B260" s="50"/>
      <c r="C260" s="50"/>
      <c r="D260" s="50"/>
      <c r="E260" s="50"/>
      <c r="F260" s="50"/>
    </row>
    <row r="261" spans="2:6" ht="15">
      <c r="B261" s="50" t="s">
        <v>372</v>
      </c>
      <c r="C261" s="66"/>
      <c r="D261" s="158" t="s">
        <v>248</v>
      </c>
      <c r="E261" s="158"/>
      <c r="F261" s="158"/>
    </row>
  </sheetData>
  <sheetProtection/>
  <autoFilter ref="A13:F254"/>
  <mergeCells count="5">
    <mergeCell ref="D261:F261"/>
    <mergeCell ref="B10:F10"/>
    <mergeCell ref="B11:F11"/>
    <mergeCell ref="C5:F5"/>
    <mergeCell ref="B254:E254"/>
  </mergeCells>
  <printOptions/>
  <pageMargins left="0.7086614173228347"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83"/>
  <sheetViews>
    <sheetView view="pageBreakPreview" zoomScaleSheetLayoutView="100" zoomScalePageLayoutView="0" workbookViewId="0" topLeftCell="A568">
      <selection activeCell="M578" sqref="M578"/>
    </sheetView>
  </sheetViews>
  <sheetFormatPr defaultColWidth="9.125" defaultRowHeight="26.25" customHeight="1"/>
  <cols>
    <col min="1" max="1" width="5.375" style="1" customWidth="1"/>
    <col min="2" max="2" width="46.125" style="1" customWidth="1"/>
    <col min="3" max="3" width="7.75390625" style="1" customWidth="1"/>
    <col min="4" max="4" width="7.375" style="1" customWidth="1"/>
    <col min="5" max="5" width="10.75390625" style="1" customWidth="1"/>
    <col min="6" max="6" width="7.00390625" style="1" customWidth="1"/>
    <col min="7" max="7" width="14.75390625" style="1" customWidth="1"/>
    <col min="8" max="16384" width="9.125" style="1" customWidth="1"/>
  </cols>
  <sheetData>
    <row r="1" spans="3:7" ht="17.25" customHeight="1">
      <c r="C1" s="142" t="s">
        <v>361</v>
      </c>
      <c r="D1" s="142"/>
      <c r="E1" s="142"/>
      <c r="F1" s="142"/>
      <c r="G1" s="142"/>
    </row>
    <row r="2" spans="3:7" ht="17.25" customHeight="1">
      <c r="C2" s="141" t="s">
        <v>185</v>
      </c>
      <c r="D2" s="141"/>
      <c r="E2" s="141"/>
      <c r="F2" s="141"/>
      <c r="G2" s="141"/>
    </row>
    <row r="3" spans="1:7" ht="14.25">
      <c r="A3" s="13"/>
      <c r="C3" s="141" t="s">
        <v>42</v>
      </c>
      <c r="D3" s="141"/>
      <c r="E3" s="141"/>
      <c r="F3" s="141"/>
      <c r="G3" s="141"/>
    </row>
    <row r="4" spans="1:7" ht="14.25" customHeight="1">
      <c r="A4" s="13"/>
      <c r="C4" s="141" t="s">
        <v>236</v>
      </c>
      <c r="D4" s="141"/>
      <c r="E4" s="141"/>
      <c r="F4" s="141"/>
      <c r="G4" s="141"/>
    </row>
    <row r="5" spans="1:7" ht="14.25" customHeight="1">
      <c r="A5" s="13"/>
      <c r="C5" s="141" t="s">
        <v>373</v>
      </c>
      <c r="D5" s="141"/>
      <c r="E5" s="141"/>
      <c r="F5" s="141"/>
      <c r="G5" s="141"/>
    </row>
    <row r="6" spans="1:7" ht="14.25">
      <c r="A6" s="13"/>
      <c r="C6" s="141" t="s">
        <v>293</v>
      </c>
      <c r="D6" s="141"/>
      <c r="E6" s="141"/>
      <c r="F6" s="141"/>
      <c r="G6" s="141"/>
    </row>
    <row r="7" spans="1:7" ht="14.25">
      <c r="A7" s="13"/>
      <c r="C7" s="143" t="s">
        <v>291</v>
      </c>
      <c r="D7" s="143"/>
      <c r="E7" s="143"/>
      <c r="F7" s="143"/>
      <c r="G7" s="143"/>
    </row>
    <row r="8" spans="1:7" ht="18" customHeight="1">
      <c r="A8" s="13"/>
      <c r="C8" s="141" t="s">
        <v>294</v>
      </c>
      <c r="D8" s="141"/>
      <c r="E8" s="141"/>
      <c r="F8" s="141"/>
      <c r="G8" s="141"/>
    </row>
    <row r="9" spans="1:7" ht="24" customHeight="1">
      <c r="A9" s="13"/>
      <c r="B9" s="73" t="s">
        <v>295</v>
      </c>
      <c r="C9" s="14"/>
      <c r="D9" s="15"/>
      <c r="E9" s="14"/>
      <c r="F9" s="14"/>
      <c r="G9" s="6"/>
    </row>
    <row r="10" spans="1:6" ht="14.25" hidden="1">
      <c r="A10" s="13"/>
      <c r="C10" s="7"/>
      <c r="E10" s="7"/>
      <c r="F10" s="7"/>
    </row>
    <row r="11" spans="1:7" ht="93.75" customHeight="1">
      <c r="A11" s="16" t="s">
        <v>213</v>
      </c>
      <c r="B11" s="17" t="s">
        <v>249</v>
      </c>
      <c r="C11" s="18" t="s">
        <v>287</v>
      </c>
      <c r="D11" s="18" t="s">
        <v>210</v>
      </c>
      <c r="E11" s="18" t="s">
        <v>211</v>
      </c>
      <c r="F11" s="18" t="s">
        <v>212</v>
      </c>
      <c r="G11" s="18" t="s">
        <v>250</v>
      </c>
    </row>
    <row r="12" spans="1:7" ht="42.75">
      <c r="A12" s="4">
        <v>1</v>
      </c>
      <c r="B12" s="160" t="s">
        <v>158</v>
      </c>
      <c r="C12" s="152" t="s">
        <v>532</v>
      </c>
      <c r="D12" s="152" t="s">
        <v>533</v>
      </c>
      <c r="E12" s="152" t="s">
        <v>433</v>
      </c>
      <c r="F12" s="152" t="s">
        <v>434</v>
      </c>
      <c r="G12" s="153">
        <v>261002</v>
      </c>
    </row>
    <row r="13" spans="1:7" ht="18.75" customHeight="1">
      <c r="A13" s="4">
        <v>2</v>
      </c>
      <c r="B13" s="160" t="s">
        <v>56</v>
      </c>
      <c r="C13" s="152" t="s">
        <v>532</v>
      </c>
      <c r="D13" s="152" t="s">
        <v>432</v>
      </c>
      <c r="E13" s="152" t="s">
        <v>433</v>
      </c>
      <c r="F13" s="152" t="s">
        <v>434</v>
      </c>
      <c r="G13" s="153">
        <v>236676</v>
      </c>
    </row>
    <row r="14" spans="1:7" ht="72.75" customHeight="1">
      <c r="A14" s="4">
        <v>3</v>
      </c>
      <c r="B14" s="160" t="s">
        <v>63</v>
      </c>
      <c r="C14" s="152" t="s">
        <v>532</v>
      </c>
      <c r="D14" s="152" t="s">
        <v>441</v>
      </c>
      <c r="E14" s="152" t="s">
        <v>433</v>
      </c>
      <c r="F14" s="152" t="s">
        <v>434</v>
      </c>
      <c r="G14" s="153">
        <v>261002</v>
      </c>
    </row>
    <row r="15" spans="1:7" ht="21" customHeight="1">
      <c r="A15" s="4">
        <v>4</v>
      </c>
      <c r="B15" s="159" t="s">
        <v>58</v>
      </c>
      <c r="C15" s="152" t="s">
        <v>532</v>
      </c>
      <c r="D15" s="152" t="s">
        <v>441</v>
      </c>
      <c r="E15" s="152" t="s">
        <v>436</v>
      </c>
      <c r="F15" s="152" t="s">
        <v>434</v>
      </c>
      <c r="G15" s="153">
        <v>261002</v>
      </c>
    </row>
    <row r="16" spans="1:7" ht="28.5">
      <c r="A16" s="4">
        <v>5</v>
      </c>
      <c r="B16" s="159" t="s">
        <v>64</v>
      </c>
      <c r="C16" s="152" t="s">
        <v>532</v>
      </c>
      <c r="D16" s="152" t="s">
        <v>441</v>
      </c>
      <c r="E16" s="152" t="s">
        <v>442</v>
      </c>
      <c r="F16" s="152" t="s">
        <v>434</v>
      </c>
      <c r="G16" s="153">
        <v>261002</v>
      </c>
    </row>
    <row r="17" spans="1:7" ht="31.5" customHeight="1">
      <c r="A17" s="4">
        <v>6</v>
      </c>
      <c r="B17" s="159" t="s">
        <v>60</v>
      </c>
      <c r="C17" s="152" t="s">
        <v>532</v>
      </c>
      <c r="D17" s="152" t="s">
        <v>441</v>
      </c>
      <c r="E17" s="152" t="s">
        <v>442</v>
      </c>
      <c r="F17" s="152" t="s">
        <v>438</v>
      </c>
      <c r="G17" s="153">
        <v>261002</v>
      </c>
    </row>
    <row r="18" spans="1:7" ht="14.25">
      <c r="A18" s="4">
        <v>7</v>
      </c>
      <c r="B18" s="160" t="s">
        <v>73</v>
      </c>
      <c r="C18" s="152" t="s">
        <v>532</v>
      </c>
      <c r="D18" s="152" t="s">
        <v>451</v>
      </c>
      <c r="E18" s="152" t="s">
        <v>433</v>
      </c>
      <c r="F18" s="152" t="s">
        <v>434</v>
      </c>
      <c r="G18" s="153">
        <v>-24326</v>
      </c>
    </row>
    <row r="19" spans="1:7" ht="14.25">
      <c r="A19" s="4">
        <v>8</v>
      </c>
      <c r="B19" s="159" t="s">
        <v>58</v>
      </c>
      <c r="C19" s="152" t="s">
        <v>532</v>
      </c>
      <c r="D19" s="152" t="s">
        <v>451</v>
      </c>
      <c r="E19" s="152" t="s">
        <v>436</v>
      </c>
      <c r="F19" s="152" t="s">
        <v>434</v>
      </c>
      <c r="G19" s="153">
        <v>-24326</v>
      </c>
    </row>
    <row r="20" spans="1:7" ht="99.75">
      <c r="A20" s="4">
        <v>9</v>
      </c>
      <c r="B20" s="159" t="s">
        <v>79</v>
      </c>
      <c r="C20" s="152" t="s">
        <v>532</v>
      </c>
      <c r="D20" s="152" t="s">
        <v>451</v>
      </c>
      <c r="E20" s="152" t="s">
        <v>457</v>
      </c>
      <c r="F20" s="152" t="s">
        <v>434</v>
      </c>
      <c r="G20" s="153">
        <v>-18020.65</v>
      </c>
    </row>
    <row r="21" spans="1:7" ht="42.75">
      <c r="A21" s="4">
        <v>10</v>
      </c>
      <c r="B21" s="159" t="s">
        <v>67</v>
      </c>
      <c r="C21" s="152" t="s">
        <v>532</v>
      </c>
      <c r="D21" s="152" t="s">
        <v>451</v>
      </c>
      <c r="E21" s="152" t="s">
        <v>457</v>
      </c>
      <c r="F21" s="152" t="s">
        <v>445</v>
      </c>
      <c r="G21" s="153">
        <v>-18020.65</v>
      </c>
    </row>
    <row r="22" spans="1:7" ht="30" customHeight="1">
      <c r="A22" s="4">
        <v>11</v>
      </c>
      <c r="B22" s="159" t="s">
        <v>80</v>
      </c>
      <c r="C22" s="152" t="s">
        <v>532</v>
      </c>
      <c r="D22" s="152" t="s">
        <v>451</v>
      </c>
      <c r="E22" s="152" t="s">
        <v>458</v>
      </c>
      <c r="F22" s="152" t="s">
        <v>434</v>
      </c>
      <c r="G22" s="153">
        <v>-2185.35</v>
      </c>
    </row>
    <row r="23" spans="1:7" ht="42.75">
      <c r="A23" s="4">
        <v>12</v>
      </c>
      <c r="B23" s="159" t="s">
        <v>67</v>
      </c>
      <c r="C23" s="152" t="s">
        <v>532</v>
      </c>
      <c r="D23" s="152" t="s">
        <v>451</v>
      </c>
      <c r="E23" s="152" t="s">
        <v>458</v>
      </c>
      <c r="F23" s="152" t="s">
        <v>445</v>
      </c>
      <c r="G23" s="153">
        <v>-2185.35</v>
      </c>
    </row>
    <row r="24" spans="1:7" ht="14.25">
      <c r="A24" s="4">
        <v>13</v>
      </c>
      <c r="B24" s="159" t="s">
        <v>81</v>
      </c>
      <c r="C24" s="152" t="s">
        <v>532</v>
      </c>
      <c r="D24" s="152" t="s">
        <v>451</v>
      </c>
      <c r="E24" s="152" t="s">
        <v>459</v>
      </c>
      <c r="F24" s="152" t="s">
        <v>434</v>
      </c>
      <c r="G24" s="153">
        <v>-4120</v>
      </c>
    </row>
    <row r="25" spans="1:7" ht="42.75">
      <c r="A25" s="4">
        <v>14</v>
      </c>
      <c r="B25" s="159" t="s">
        <v>67</v>
      </c>
      <c r="C25" s="152" t="s">
        <v>532</v>
      </c>
      <c r="D25" s="152" t="s">
        <v>451</v>
      </c>
      <c r="E25" s="152" t="s">
        <v>459</v>
      </c>
      <c r="F25" s="152" t="s">
        <v>445</v>
      </c>
      <c r="G25" s="153">
        <v>-4120</v>
      </c>
    </row>
    <row r="26" spans="1:7" ht="17.25" customHeight="1">
      <c r="A26" s="4">
        <v>15</v>
      </c>
      <c r="B26" s="160" t="s">
        <v>95</v>
      </c>
      <c r="C26" s="152" t="s">
        <v>532</v>
      </c>
      <c r="D26" s="152" t="s">
        <v>469</v>
      </c>
      <c r="E26" s="152" t="s">
        <v>433</v>
      </c>
      <c r="F26" s="152" t="s">
        <v>434</v>
      </c>
      <c r="G26" s="153">
        <v>69599.21</v>
      </c>
    </row>
    <row r="27" spans="1:7" ht="14.25">
      <c r="A27" s="4">
        <v>16</v>
      </c>
      <c r="B27" s="160" t="s">
        <v>99</v>
      </c>
      <c r="C27" s="152" t="s">
        <v>532</v>
      </c>
      <c r="D27" s="152" t="s">
        <v>473</v>
      </c>
      <c r="E27" s="152" t="s">
        <v>433</v>
      </c>
      <c r="F27" s="152" t="s">
        <v>434</v>
      </c>
      <c r="G27" s="153">
        <v>69599.21</v>
      </c>
    </row>
    <row r="28" spans="1:7" ht="42.75">
      <c r="A28" s="4">
        <v>17</v>
      </c>
      <c r="B28" s="159" t="s">
        <v>306</v>
      </c>
      <c r="C28" s="152" t="s">
        <v>532</v>
      </c>
      <c r="D28" s="152" t="s">
        <v>473</v>
      </c>
      <c r="E28" s="152" t="s">
        <v>233</v>
      </c>
      <c r="F28" s="152" t="s">
        <v>434</v>
      </c>
      <c r="G28" s="153">
        <v>69599.21</v>
      </c>
    </row>
    <row r="29" spans="1:7" ht="42.75">
      <c r="A29" s="4">
        <v>18</v>
      </c>
      <c r="B29" s="159" t="s">
        <v>255</v>
      </c>
      <c r="C29" s="152" t="s">
        <v>532</v>
      </c>
      <c r="D29" s="152" t="s">
        <v>473</v>
      </c>
      <c r="E29" s="152" t="s">
        <v>234</v>
      </c>
      <c r="F29" s="152" t="s">
        <v>434</v>
      </c>
      <c r="G29" s="153">
        <v>69599.21</v>
      </c>
    </row>
    <row r="30" spans="1:7" ht="30.75" customHeight="1">
      <c r="A30" s="4">
        <v>19</v>
      </c>
      <c r="B30" s="159" t="s">
        <v>101</v>
      </c>
      <c r="C30" s="152" t="s">
        <v>532</v>
      </c>
      <c r="D30" s="152" t="s">
        <v>473</v>
      </c>
      <c r="E30" s="152" t="s">
        <v>475</v>
      </c>
      <c r="F30" s="152" t="s">
        <v>434</v>
      </c>
      <c r="G30" s="153">
        <v>135599.21</v>
      </c>
    </row>
    <row r="31" spans="1:7" ht="42.75">
      <c r="A31" s="4">
        <v>20</v>
      </c>
      <c r="B31" s="159" t="s">
        <v>67</v>
      </c>
      <c r="C31" s="152" t="s">
        <v>532</v>
      </c>
      <c r="D31" s="152" t="s">
        <v>473</v>
      </c>
      <c r="E31" s="152" t="s">
        <v>475</v>
      </c>
      <c r="F31" s="152" t="s">
        <v>445</v>
      </c>
      <c r="G31" s="153">
        <v>135599.21</v>
      </c>
    </row>
    <row r="32" spans="1:7" ht="32.25" customHeight="1">
      <c r="A32" s="4">
        <v>21</v>
      </c>
      <c r="B32" s="159" t="s">
        <v>102</v>
      </c>
      <c r="C32" s="152" t="s">
        <v>532</v>
      </c>
      <c r="D32" s="152" t="s">
        <v>473</v>
      </c>
      <c r="E32" s="152" t="s">
        <v>476</v>
      </c>
      <c r="F32" s="152" t="s">
        <v>434</v>
      </c>
      <c r="G32" s="153">
        <v>-66000</v>
      </c>
    </row>
    <row r="33" spans="1:7" ht="42.75">
      <c r="A33" s="4">
        <v>22</v>
      </c>
      <c r="B33" s="159" t="s">
        <v>67</v>
      </c>
      <c r="C33" s="152" t="s">
        <v>532</v>
      </c>
      <c r="D33" s="152" t="s">
        <v>473</v>
      </c>
      <c r="E33" s="152" t="s">
        <v>476</v>
      </c>
      <c r="F33" s="152" t="s">
        <v>445</v>
      </c>
      <c r="G33" s="153">
        <v>-66000</v>
      </c>
    </row>
    <row r="34" spans="1:7" ht="28.5">
      <c r="A34" s="4">
        <v>23</v>
      </c>
      <c r="B34" s="160" t="s">
        <v>105</v>
      </c>
      <c r="C34" s="152" t="s">
        <v>532</v>
      </c>
      <c r="D34" s="152" t="s">
        <v>479</v>
      </c>
      <c r="E34" s="152" t="s">
        <v>433</v>
      </c>
      <c r="F34" s="152" t="s">
        <v>434</v>
      </c>
      <c r="G34" s="153">
        <v>-45273.21</v>
      </c>
    </row>
    <row r="35" spans="1:7" ht="14.25">
      <c r="A35" s="4">
        <v>24</v>
      </c>
      <c r="B35" s="160" t="s">
        <v>112</v>
      </c>
      <c r="C35" s="152" t="s">
        <v>532</v>
      </c>
      <c r="D35" s="152" t="s">
        <v>486</v>
      </c>
      <c r="E35" s="152" t="s">
        <v>433</v>
      </c>
      <c r="F35" s="152" t="s">
        <v>434</v>
      </c>
      <c r="G35" s="153">
        <v>-45273.21</v>
      </c>
    </row>
    <row r="36" spans="1:7" ht="60.75" customHeight="1">
      <c r="A36" s="4">
        <v>25</v>
      </c>
      <c r="B36" s="159" t="s">
        <v>305</v>
      </c>
      <c r="C36" s="152" t="s">
        <v>532</v>
      </c>
      <c r="D36" s="152" t="s">
        <v>486</v>
      </c>
      <c r="E36" s="152" t="s">
        <v>230</v>
      </c>
      <c r="F36" s="152" t="s">
        <v>434</v>
      </c>
      <c r="G36" s="153">
        <v>-45273.21</v>
      </c>
    </row>
    <row r="37" spans="1:7" ht="42.75">
      <c r="A37" s="4">
        <v>26</v>
      </c>
      <c r="B37" s="159" t="s">
        <v>276</v>
      </c>
      <c r="C37" s="152" t="s">
        <v>532</v>
      </c>
      <c r="D37" s="152" t="s">
        <v>486</v>
      </c>
      <c r="E37" s="152" t="s">
        <v>231</v>
      </c>
      <c r="F37" s="152" t="s">
        <v>434</v>
      </c>
      <c r="G37" s="153">
        <v>-45273.21</v>
      </c>
    </row>
    <row r="38" spans="1:7" ht="145.5" customHeight="1">
      <c r="A38" s="4">
        <v>27</v>
      </c>
      <c r="B38" s="159" t="s">
        <v>159</v>
      </c>
      <c r="C38" s="152" t="s">
        <v>532</v>
      </c>
      <c r="D38" s="152" t="s">
        <v>486</v>
      </c>
      <c r="E38" s="152" t="s">
        <v>488</v>
      </c>
      <c r="F38" s="152" t="s">
        <v>434</v>
      </c>
      <c r="G38" s="153">
        <v>-45273.21</v>
      </c>
    </row>
    <row r="39" spans="1:7" ht="42.75">
      <c r="A39" s="4">
        <v>28</v>
      </c>
      <c r="B39" s="159" t="s">
        <v>67</v>
      </c>
      <c r="C39" s="152" t="s">
        <v>532</v>
      </c>
      <c r="D39" s="152" t="s">
        <v>486</v>
      </c>
      <c r="E39" s="152" t="s">
        <v>488</v>
      </c>
      <c r="F39" s="152" t="s">
        <v>445</v>
      </c>
      <c r="G39" s="153">
        <v>-45273.21</v>
      </c>
    </row>
    <row r="40" spans="1:7" ht="42.75">
      <c r="A40" s="4">
        <v>29</v>
      </c>
      <c r="B40" s="160" t="s">
        <v>160</v>
      </c>
      <c r="C40" s="152" t="s">
        <v>12</v>
      </c>
      <c r="D40" s="152" t="s">
        <v>533</v>
      </c>
      <c r="E40" s="152" t="s">
        <v>433</v>
      </c>
      <c r="F40" s="152" t="s">
        <v>434</v>
      </c>
      <c r="G40" s="153">
        <v>273691</v>
      </c>
    </row>
    <row r="41" spans="1:7" ht="22.5" customHeight="1">
      <c r="A41" s="4">
        <v>30</v>
      </c>
      <c r="B41" s="160" t="s">
        <v>56</v>
      </c>
      <c r="C41" s="152" t="s">
        <v>12</v>
      </c>
      <c r="D41" s="152" t="s">
        <v>432</v>
      </c>
      <c r="E41" s="152" t="s">
        <v>433</v>
      </c>
      <c r="F41" s="152" t="s">
        <v>434</v>
      </c>
      <c r="G41" s="153">
        <v>273691</v>
      </c>
    </row>
    <row r="42" spans="1:7" ht="71.25">
      <c r="A42" s="4">
        <v>31</v>
      </c>
      <c r="B42" s="160" t="s">
        <v>63</v>
      </c>
      <c r="C42" s="152" t="s">
        <v>12</v>
      </c>
      <c r="D42" s="152" t="s">
        <v>441</v>
      </c>
      <c r="E42" s="152" t="s">
        <v>433</v>
      </c>
      <c r="F42" s="152" t="s">
        <v>434</v>
      </c>
      <c r="G42" s="153">
        <v>273691</v>
      </c>
    </row>
    <row r="43" spans="1:7" ht="14.25">
      <c r="A43" s="4">
        <v>32</v>
      </c>
      <c r="B43" s="159" t="s">
        <v>58</v>
      </c>
      <c r="C43" s="152" t="s">
        <v>12</v>
      </c>
      <c r="D43" s="152" t="s">
        <v>441</v>
      </c>
      <c r="E43" s="152" t="s">
        <v>436</v>
      </c>
      <c r="F43" s="152" t="s">
        <v>434</v>
      </c>
      <c r="G43" s="153">
        <v>273691</v>
      </c>
    </row>
    <row r="44" spans="1:7" ht="28.5">
      <c r="A44" s="4">
        <v>33</v>
      </c>
      <c r="B44" s="159" t="s">
        <v>64</v>
      </c>
      <c r="C44" s="152" t="s">
        <v>12</v>
      </c>
      <c r="D44" s="152" t="s">
        <v>441</v>
      </c>
      <c r="E44" s="152" t="s">
        <v>442</v>
      </c>
      <c r="F44" s="152" t="s">
        <v>434</v>
      </c>
      <c r="G44" s="153">
        <v>273691</v>
      </c>
    </row>
    <row r="45" spans="1:7" ht="28.5">
      <c r="A45" s="4">
        <v>34</v>
      </c>
      <c r="B45" s="159" t="s">
        <v>60</v>
      </c>
      <c r="C45" s="152" t="s">
        <v>12</v>
      </c>
      <c r="D45" s="152" t="s">
        <v>441</v>
      </c>
      <c r="E45" s="152" t="s">
        <v>442</v>
      </c>
      <c r="F45" s="152" t="s">
        <v>438</v>
      </c>
      <c r="G45" s="153">
        <v>273691</v>
      </c>
    </row>
    <row r="46" spans="1:7" ht="42.75">
      <c r="A46" s="4">
        <v>35</v>
      </c>
      <c r="B46" s="160" t="s">
        <v>161</v>
      </c>
      <c r="C46" s="152" t="s">
        <v>13</v>
      </c>
      <c r="D46" s="152" t="s">
        <v>533</v>
      </c>
      <c r="E46" s="152" t="s">
        <v>433</v>
      </c>
      <c r="F46" s="152" t="s">
        <v>434</v>
      </c>
      <c r="G46" s="153">
        <v>284664</v>
      </c>
    </row>
    <row r="47" spans="1:7" ht="14.25">
      <c r="A47" s="4">
        <v>36</v>
      </c>
      <c r="B47" s="160" t="s">
        <v>56</v>
      </c>
      <c r="C47" s="152" t="s">
        <v>13</v>
      </c>
      <c r="D47" s="152" t="s">
        <v>432</v>
      </c>
      <c r="E47" s="152" t="s">
        <v>433</v>
      </c>
      <c r="F47" s="152" t="s">
        <v>434</v>
      </c>
      <c r="G47" s="153">
        <v>284664</v>
      </c>
    </row>
    <row r="48" spans="1:7" ht="71.25">
      <c r="A48" s="4">
        <v>37</v>
      </c>
      <c r="B48" s="160" t="s">
        <v>63</v>
      </c>
      <c r="C48" s="152" t="s">
        <v>13</v>
      </c>
      <c r="D48" s="152" t="s">
        <v>441</v>
      </c>
      <c r="E48" s="152" t="s">
        <v>433</v>
      </c>
      <c r="F48" s="152" t="s">
        <v>434</v>
      </c>
      <c r="G48" s="153">
        <v>284664</v>
      </c>
    </row>
    <row r="49" spans="1:7" ht="18.75" customHeight="1">
      <c r="A49" s="4">
        <v>38</v>
      </c>
      <c r="B49" s="159" t="s">
        <v>58</v>
      </c>
      <c r="C49" s="152" t="s">
        <v>13</v>
      </c>
      <c r="D49" s="152" t="s">
        <v>441</v>
      </c>
      <c r="E49" s="152" t="s">
        <v>436</v>
      </c>
      <c r="F49" s="152" t="s">
        <v>434</v>
      </c>
      <c r="G49" s="153">
        <v>284664</v>
      </c>
    </row>
    <row r="50" spans="1:7" ht="28.5">
      <c r="A50" s="4">
        <v>39</v>
      </c>
      <c r="B50" s="159" t="s">
        <v>64</v>
      </c>
      <c r="C50" s="152" t="s">
        <v>13</v>
      </c>
      <c r="D50" s="152" t="s">
        <v>441</v>
      </c>
      <c r="E50" s="152" t="s">
        <v>442</v>
      </c>
      <c r="F50" s="152" t="s">
        <v>434</v>
      </c>
      <c r="G50" s="153">
        <v>284664</v>
      </c>
    </row>
    <row r="51" spans="1:7" ht="33.75" customHeight="1">
      <c r="A51" s="4">
        <v>40</v>
      </c>
      <c r="B51" s="159" t="s">
        <v>60</v>
      </c>
      <c r="C51" s="152" t="s">
        <v>13</v>
      </c>
      <c r="D51" s="152" t="s">
        <v>441</v>
      </c>
      <c r="E51" s="152" t="s">
        <v>442</v>
      </c>
      <c r="F51" s="152" t="s">
        <v>438</v>
      </c>
      <c r="G51" s="153">
        <v>284664</v>
      </c>
    </row>
    <row r="52" spans="1:7" ht="42.75">
      <c r="A52" s="4">
        <v>41</v>
      </c>
      <c r="B52" s="160" t="s">
        <v>162</v>
      </c>
      <c r="C52" s="152" t="s">
        <v>14</v>
      </c>
      <c r="D52" s="152" t="s">
        <v>533</v>
      </c>
      <c r="E52" s="152" t="s">
        <v>433</v>
      </c>
      <c r="F52" s="152" t="s">
        <v>434</v>
      </c>
      <c r="G52" s="153">
        <v>53618</v>
      </c>
    </row>
    <row r="53" spans="1:7" ht="14.25">
      <c r="A53" s="4">
        <v>42</v>
      </c>
      <c r="B53" s="160" t="s">
        <v>56</v>
      </c>
      <c r="C53" s="152" t="s">
        <v>14</v>
      </c>
      <c r="D53" s="152" t="s">
        <v>432</v>
      </c>
      <c r="E53" s="152" t="s">
        <v>433</v>
      </c>
      <c r="F53" s="152" t="s">
        <v>434</v>
      </c>
      <c r="G53" s="153">
        <v>53618</v>
      </c>
    </row>
    <row r="54" spans="1:7" ht="71.25">
      <c r="A54" s="4">
        <v>43</v>
      </c>
      <c r="B54" s="160" t="s">
        <v>63</v>
      </c>
      <c r="C54" s="152" t="s">
        <v>14</v>
      </c>
      <c r="D54" s="152" t="s">
        <v>441</v>
      </c>
      <c r="E54" s="152" t="s">
        <v>433</v>
      </c>
      <c r="F54" s="152" t="s">
        <v>434</v>
      </c>
      <c r="G54" s="153">
        <v>53618</v>
      </c>
    </row>
    <row r="55" spans="1:7" ht="14.25">
      <c r="A55" s="4">
        <v>44</v>
      </c>
      <c r="B55" s="159" t="s">
        <v>58</v>
      </c>
      <c r="C55" s="152" t="s">
        <v>14</v>
      </c>
      <c r="D55" s="152" t="s">
        <v>441</v>
      </c>
      <c r="E55" s="152" t="s">
        <v>436</v>
      </c>
      <c r="F55" s="152" t="s">
        <v>434</v>
      </c>
      <c r="G55" s="153">
        <v>53618</v>
      </c>
    </row>
    <row r="56" spans="1:7" ht="28.5">
      <c r="A56" s="4">
        <v>45</v>
      </c>
      <c r="B56" s="159" t="s">
        <v>64</v>
      </c>
      <c r="C56" s="152" t="s">
        <v>14</v>
      </c>
      <c r="D56" s="152" t="s">
        <v>441</v>
      </c>
      <c r="E56" s="152" t="s">
        <v>442</v>
      </c>
      <c r="F56" s="152" t="s">
        <v>434</v>
      </c>
      <c r="G56" s="153">
        <v>53618</v>
      </c>
    </row>
    <row r="57" spans="1:7" ht="28.5">
      <c r="A57" s="4">
        <v>46</v>
      </c>
      <c r="B57" s="159" t="s">
        <v>60</v>
      </c>
      <c r="C57" s="152" t="s">
        <v>14</v>
      </c>
      <c r="D57" s="152" t="s">
        <v>441</v>
      </c>
      <c r="E57" s="152" t="s">
        <v>442</v>
      </c>
      <c r="F57" s="152" t="s">
        <v>438</v>
      </c>
      <c r="G57" s="153">
        <v>53618</v>
      </c>
    </row>
    <row r="58" spans="1:7" ht="42.75">
      <c r="A58" s="4">
        <v>47</v>
      </c>
      <c r="B58" s="160" t="s">
        <v>163</v>
      </c>
      <c r="C58" s="152" t="s">
        <v>15</v>
      </c>
      <c r="D58" s="152" t="s">
        <v>533</v>
      </c>
      <c r="E58" s="152" t="s">
        <v>433</v>
      </c>
      <c r="F58" s="152" t="s">
        <v>434</v>
      </c>
      <c r="G58" s="153">
        <v>115000</v>
      </c>
    </row>
    <row r="59" spans="1:7" ht="15" customHeight="1">
      <c r="A59" s="4">
        <v>48</v>
      </c>
      <c r="B59" s="160" t="s">
        <v>56</v>
      </c>
      <c r="C59" s="152" t="s">
        <v>15</v>
      </c>
      <c r="D59" s="152" t="s">
        <v>432</v>
      </c>
      <c r="E59" s="152" t="s">
        <v>433</v>
      </c>
      <c r="F59" s="152" t="s">
        <v>434</v>
      </c>
      <c r="G59" s="153">
        <v>115000</v>
      </c>
    </row>
    <row r="60" spans="1:7" ht="71.25">
      <c r="A60" s="4">
        <v>49</v>
      </c>
      <c r="B60" s="160" t="s">
        <v>63</v>
      </c>
      <c r="C60" s="152" t="s">
        <v>15</v>
      </c>
      <c r="D60" s="152" t="s">
        <v>441</v>
      </c>
      <c r="E60" s="152" t="s">
        <v>433</v>
      </c>
      <c r="F60" s="152" t="s">
        <v>434</v>
      </c>
      <c r="G60" s="153">
        <v>115000</v>
      </c>
    </row>
    <row r="61" spans="1:7" ht="14.25">
      <c r="A61" s="4">
        <v>50</v>
      </c>
      <c r="B61" s="159" t="s">
        <v>58</v>
      </c>
      <c r="C61" s="152" t="s">
        <v>15</v>
      </c>
      <c r="D61" s="152" t="s">
        <v>441</v>
      </c>
      <c r="E61" s="152" t="s">
        <v>436</v>
      </c>
      <c r="F61" s="152" t="s">
        <v>434</v>
      </c>
      <c r="G61" s="153">
        <v>115000</v>
      </c>
    </row>
    <row r="62" spans="1:7" ht="28.5">
      <c r="A62" s="4">
        <v>51</v>
      </c>
      <c r="B62" s="159" t="s">
        <v>64</v>
      </c>
      <c r="C62" s="152" t="s">
        <v>15</v>
      </c>
      <c r="D62" s="152" t="s">
        <v>441</v>
      </c>
      <c r="E62" s="152" t="s">
        <v>442</v>
      </c>
      <c r="F62" s="152" t="s">
        <v>434</v>
      </c>
      <c r="G62" s="153">
        <v>115000</v>
      </c>
    </row>
    <row r="63" spans="1:7" ht="28.5">
      <c r="A63" s="4">
        <v>52</v>
      </c>
      <c r="B63" s="159" t="s">
        <v>60</v>
      </c>
      <c r="C63" s="152" t="s">
        <v>15</v>
      </c>
      <c r="D63" s="152" t="s">
        <v>441</v>
      </c>
      <c r="E63" s="152" t="s">
        <v>442</v>
      </c>
      <c r="F63" s="152" t="s">
        <v>438</v>
      </c>
      <c r="G63" s="153">
        <v>115000</v>
      </c>
    </row>
    <row r="64" spans="1:7" ht="42.75">
      <c r="A64" s="4">
        <v>53</v>
      </c>
      <c r="B64" s="160" t="s">
        <v>164</v>
      </c>
      <c r="C64" s="152" t="s">
        <v>16</v>
      </c>
      <c r="D64" s="152" t="s">
        <v>533</v>
      </c>
      <c r="E64" s="152" t="s">
        <v>433</v>
      </c>
      <c r="F64" s="152" t="s">
        <v>434</v>
      </c>
      <c r="G64" s="153">
        <v>232751</v>
      </c>
    </row>
    <row r="65" spans="1:7" ht="14.25">
      <c r="A65" s="4">
        <v>54</v>
      </c>
      <c r="B65" s="160" t="s">
        <v>56</v>
      </c>
      <c r="C65" s="152" t="s">
        <v>16</v>
      </c>
      <c r="D65" s="152" t="s">
        <v>432</v>
      </c>
      <c r="E65" s="152" t="s">
        <v>433</v>
      </c>
      <c r="F65" s="152" t="s">
        <v>434</v>
      </c>
      <c r="G65" s="153">
        <v>232751</v>
      </c>
    </row>
    <row r="66" spans="1:7" ht="71.25">
      <c r="A66" s="4">
        <v>55</v>
      </c>
      <c r="B66" s="160" t="s">
        <v>63</v>
      </c>
      <c r="C66" s="152" t="s">
        <v>16</v>
      </c>
      <c r="D66" s="152" t="s">
        <v>441</v>
      </c>
      <c r="E66" s="152" t="s">
        <v>433</v>
      </c>
      <c r="F66" s="152" t="s">
        <v>434</v>
      </c>
      <c r="G66" s="153">
        <v>232751</v>
      </c>
    </row>
    <row r="67" spans="1:7" ht="14.25">
      <c r="A67" s="4">
        <v>56</v>
      </c>
      <c r="B67" s="159" t="s">
        <v>58</v>
      </c>
      <c r="C67" s="152" t="s">
        <v>16</v>
      </c>
      <c r="D67" s="152" t="s">
        <v>441</v>
      </c>
      <c r="E67" s="152" t="s">
        <v>436</v>
      </c>
      <c r="F67" s="152" t="s">
        <v>434</v>
      </c>
      <c r="G67" s="153">
        <v>232751</v>
      </c>
    </row>
    <row r="68" spans="1:7" ht="28.5">
      <c r="A68" s="4">
        <v>57</v>
      </c>
      <c r="B68" s="159" t="s">
        <v>64</v>
      </c>
      <c r="C68" s="152" t="s">
        <v>16</v>
      </c>
      <c r="D68" s="152" t="s">
        <v>441</v>
      </c>
      <c r="E68" s="152" t="s">
        <v>442</v>
      </c>
      <c r="F68" s="152" t="s">
        <v>434</v>
      </c>
      <c r="G68" s="153">
        <v>232751</v>
      </c>
    </row>
    <row r="69" spans="1:7" ht="28.5">
      <c r="A69" s="4">
        <v>58</v>
      </c>
      <c r="B69" s="159" t="s">
        <v>60</v>
      </c>
      <c r="C69" s="152" t="s">
        <v>16</v>
      </c>
      <c r="D69" s="152" t="s">
        <v>441</v>
      </c>
      <c r="E69" s="152" t="s">
        <v>442</v>
      </c>
      <c r="F69" s="152" t="s">
        <v>438</v>
      </c>
      <c r="G69" s="153">
        <v>232751</v>
      </c>
    </row>
    <row r="70" spans="1:7" ht="42.75">
      <c r="A70" s="4">
        <v>59</v>
      </c>
      <c r="B70" s="160" t="s">
        <v>165</v>
      </c>
      <c r="C70" s="152" t="s">
        <v>17</v>
      </c>
      <c r="D70" s="152" t="s">
        <v>533</v>
      </c>
      <c r="E70" s="152" t="s">
        <v>433</v>
      </c>
      <c r="F70" s="152" t="s">
        <v>434</v>
      </c>
      <c r="G70" s="153">
        <v>37815</v>
      </c>
    </row>
    <row r="71" spans="1:7" ht="14.25">
      <c r="A71" s="4">
        <v>60</v>
      </c>
      <c r="B71" s="160" t="s">
        <v>56</v>
      </c>
      <c r="C71" s="152" t="s">
        <v>17</v>
      </c>
      <c r="D71" s="152" t="s">
        <v>432</v>
      </c>
      <c r="E71" s="152" t="s">
        <v>433</v>
      </c>
      <c r="F71" s="152" t="s">
        <v>434</v>
      </c>
      <c r="G71" s="153">
        <v>37815</v>
      </c>
    </row>
    <row r="72" spans="1:7" ht="71.25">
      <c r="A72" s="4">
        <v>61</v>
      </c>
      <c r="B72" s="160" t="s">
        <v>63</v>
      </c>
      <c r="C72" s="152" t="s">
        <v>17</v>
      </c>
      <c r="D72" s="152" t="s">
        <v>441</v>
      </c>
      <c r="E72" s="152" t="s">
        <v>433</v>
      </c>
      <c r="F72" s="152" t="s">
        <v>434</v>
      </c>
      <c r="G72" s="153">
        <v>37815</v>
      </c>
    </row>
    <row r="73" spans="1:7" ht="14.25">
      <c r="A73" s="4">
        <v>62</v>
      </c>
      <c r="B73" s="159" t="s">
        <v>58</v>
      </c>
      <c r="C73" s="152" t="s">
        <v>17</v>
      </c>
      <c r="D73" s="152" t="s">
        <v>441</v>
      </c>
      <c r="E73" s="152" t="s">
        <v>436</v>
      </c>
      <c r="F73" s="152" t="s">
        <v>434</v>
      </c>
      <c r="G73" s="153">
        <v>37815</v>
      </c>
    </row>
    <row r="74" spans="1:7" ht="28.5">
      <c r="A74" s="4">
        <v>63</v>
      </c>
      <c r="B74" s="159" t="s">
        <v>64</v>
      </c>
      <c r="C74" s="152" t="s">
        <v>17</v>
      </c>
      <c r="D74" s="152" t="s">
        <v>441</v>
      </c>
      <c r="E74" s="152" t="s">
        <v>442</v>
      </c>
      <c r="F74" s="152" t="s">
        <v>434</v>
      </c>
      <c r="G74" s="153">
        <v>37815</v>
      </c>
    </row>
    <row r="75" spans="1:7" ht="28.5">
      <c r="A75" s="4">
        <v>64</v>
      </c>
      <c r="B75" s="159" t="s">
        <v>60</v>
      </c>
      <c r="C75" s="152" t="s">
        <v>17</v>
      </c>
      <c r="D75" s="152" t="s">
        <v>441</v>
      </c>
      <c r="E75" s="152" t="s">
        <v>442</v>
      </c>
      <c r="F75" s="152" t="s">
        <v>438</v>
      </c>
      <c r="G75" s="153">
        <v>37815</v>
      </c>
    </row>
    <row r="76" spans="1:7" ht="14.25">
      <c r="A76" s="4">
        <v>65</v>
      </c>
      <c r="B76" s="160" t="s">
        <v>73</v>
      </c>
      <c r="C76" s="152" t="s">
        <v>17</v>
      </c>
      <c r="D76" s="152" t="s">
        <v>451</v>
      </c>
      <c r="E76" s="152" t="s">
        <v>433</v>
      </c>
      <c r="F76" s="152" t="s">
        <v>434</v>
      </c>
      <c r="G76" s="153">
        <v>0</v>
      </c>
    </row>
    <row r="77" spans="1:7" ht="14.25">
      <c r="A77" s="4">
        <v>66</v>
      </c>
      <c r="B77" s="159" t="s">
        <v>58</v>
      </c>
      <c r="C77" s="152" t="s">
        <v>17</v>
      </c>
      <c r="D77" s="152" t="s">
        <v>451</v>
      </c>
      <c r="E77" s="152" t="s">
        <v>436</v>
      </c>
      <c r="F77" s="152" t="s">
        <v>434</v>
      </c>
      <c r="G77" s="153">
        <v>0</v>
      </c>
    </row>
    <row r="78" spans="1:7" ht="99.75">
      <c r="A78" s="4">
        <v>67</v>
      </c>
      <c r="B78" s="159" t="s">
        <v>79</v>
      </c>
      <c r="C78" s="152" t="s">
        <v>17</v>
      </c>
      <c r="D78" s="152" t="s">
        <v>451</v>
      </c>
      <c r="E78" s="152" t="s">
        <v>457</v>
      </c>
      <c r="F78" s="152" t="s">
        <v>434</v>
      </c>
      <c r="G78" s="153">
        <v>-11490</v>
      </c>
    </row>
    <row r="79" spans="1:7" ht="42.75">
      <c r="A79" s="4">
        <v>68</v>
      </c>
      <c r="B79" s="159" t="s">
        <v>67</v>
      </c>
      <c r="C79" s="152" t="s">
        <v>17</v>
      </c>
      <c r="D79" s="152" t="s">
        <v>451</v>
      </c>
      <c r="E79" s="152" t="s">
        <v>457</v>
      </c>
      <c r="F79" s="152" t="s">
        <v>445</v>
      </c>
      <c r="G79" s="153">
        <v>-11490</v>
      </c>
    </row>
    <row r="80" spans="1:7" ht="28.5">
      <c r="A80" s="4">
        <v>69</v>
      </c>
      <c r="B80" s="159" t="s">
        <v>80</v>
      </c>
      <c r="C80" s="152" t="s">
        <v>17</v>
      </c>
      <c r="D80" s="152" t="s">
        <v>451</v>
      </c>
      <c r="E80" s="152" t="s">
        <v>458</v>
      </c>
      <c r="F80" s="152" t="s">
        <v>434</v>
      </c>
      <c r="G80" s="153">
        <v>6490</v>
      </c>
    </row>
    <row r="81" spans="1:7" ht="42.75">
      <c r="A81" s="4">
        <v>70</v>
      </c>
      <c r="B81" s="159" t="s">
        <v>67</v>
      </c>
      <c r="C81" s="152" t="s">
        <v>17</v>
      </c>
      <c r="D81" s="152" t="s">
        <v>451</v>
      </c>
      <c r="E81" s="152" t="s">
        <v>458</v>
      </c>
      <c r="F81" s="152" t="s">
        <v>445</v>
      </c>
      <c r="G81" s="153">
        <v>6490</v>
      </c>
    </row>
    <row r="82" spans="1:7" ht="14.25">
      <c r="A82" s="4">
        <v>71</v>
      </c>
      <c r="B82" s="159" t="s">
        <v>81</v>
      </c>
      <c r="C82" s="152" t="s">
        <v>17</v>
      </c>
      <c r="D82" s="152" t="s">
        <v>451</v>
      </c>
      <c r="E82" s="152" t="s">
        <v>459</v>
      </c>
      <c r="F82" s="152" t="s">
        <v>434</v>
      </c>
      <c r="G82" s="153">
        <v>5000</v>
      </c>
    </row>
    <row r="83" spans="1:7" ht="42.75">
      <c r="A83" s="4">
        <v>72</v>
      </c>
      <c r="B83" s="159" t="s">
        <v>67</v>
      </c>
      <c r="C83" s="152" t="s">
        <v>17</v>
      </c>
      <c r="D83" s="152" t="s">
        <v>451</v>
      </c>
      <c r="E83" s="152" t="s">
        <v>459</v>
      </c>
      <c r="F83" s="152" t="s">
        <v>445</v>
      </c>
      <c r="G83" s="153">
        <v>5000</v>
      </c>
    </row>
    <row r="84" spans="1:7" ht="14.25">
      <c r="A84" s="4">
        <v>73</v>
      </c>
      <c r="B84" s="160" t="s">
        <v>95</v>
      </c>
      <c r="C84" s="152" t="s">
        <v>17</v>
      </c>
      <c r="D84" s="152" t="s">
        <v>469</v>
      </c>
      <c r="E84" s="152" t="s">
        <v>433</v>
      </c>
      <c r="F84" s="152" t="s">
        <v>434</v>
      </c>
      <c r="G84" s="153">
        <v>44000</v>
      </c>
    </row>
    <row r="85" spans="1:7" ht="14.25">
      <c r="A85" s="4">
        <v>74</v>
      </c>
      <c r="B85" s="160" t="s">
        <v>99</v>
      </c>
      <c r="C85" s="152" t="s">
        <v>17</v>
      </c>
      <c r="D85" s="152" t="s">
        <v>473</v>
      </c>
      <c r="E85" s="152" t="s">
        <v>433</v>
      </c>
      <c r="F85" s="152" t="s">
        <v>434</v>
      </c>
      <c r="G85" s="153">
        <v>44000</v>
      </c>
    </row>
    <row r="86" spans="1:7" ht="42.75">
      <c r="A86" s="4">
        <v>75</v>
      </c>
      <c r="B86" s="159" t="s">
        <v>306</v>
      </c>
      <c r="C86" s="152" t="s">
        <v>17</v>
      </c>
      <c r="D86" s="152" t="s">
        <v>473</v>
      </c>
      <c r="E86" s="152" t="s">
        <v>233</v>
      </c>
      <c r="F86" s="152" t="s">
        <v>434</v>
      </c>
      <c r="G86" s="153">
        <v>44000</v>
      </c>
    </row>
    <row r="87" spans="1:7" ht="42.75">
      <c r="A87" s="4">
        <v>76</v>
      </c>
      <c r="B87" s="159" t="s">
        <v>255</v>
      </c>
      <c r="C87" s="152" t="s">
        <v>17</v>
      </c>
      <c r="D87" s="152" t="s">
        <v>473</v>
      </c>
      <c r="E87" s="152" t="s">
        <v>234</v>
      </c>
      <c r="F87" s="152" t="s">
        <v>434</v>
      </c>
      <c r="G87" s="153">
        <v>44000</v>
      </c>
    </row>
    <row r="88" spans="1:7" ht="30.75" customHeight="1">
      <c r="A88" s="4">
        <v>77</v>
      </c>
      <c r="B88" s="159" t="s">
        <v>101</v>
      </c>
      <c r="C88" s="152" t="s">
        <v>17</v>
      </c>
      <c r="D88" s="152" t="s">
        <v>473</v>
      </c>
      <c r="E88" s="152" t="s">
        <v>475</v>
      </c>
      <c r="F88" s="152" t="s">
        <v>434</v>
      </c>
      <c r="G88" s="153">
        <v>54000</v>
      </c>
    </row>
    <row r="89" spans="1:7" ht="42.75">
      <c r="A89" s="4">
        <v>78</v>
      </c>
      <c r="B89" s="159" t="s">
        <v>67</v>
      </c>
      <c r="C89" s="152" t="s">
        <v>17</v>
      </c>
      <c r="D89" s="152" t="s">
        <v>473</v>
      </c>
      <c r="E89" s="152" t="s">
        <v>475</v>
      </c>
      <c r="F89" s="152" t="s">
        <v>445</v>
      </c>
      <c r="G89" s="153">
        <v>54000</v>
      </c>
    </row>
    <row r="90" spans="1:7" ht="28.5">
      <c r="A90" s="4">
        <v>79</v>
      </c>
      <c r="B90" s="159" t="s">
        <v>102</v>
      </c>
      <c r="C90" s="152" t="s">
        <v>17</v>
      </c>
      <c r="D90" s="152" t="s">
        <v>473</v>
      </c>
      <c r="E90" s="152" t="s">
        <v>476</v>
      </c>
      <c r="F90" s="152" t="s">
        <v>434</v>
      </c>
      <c r="G90" s="153">
        <v>-10000</v>
      </c>
    </row>
    <row r="91" spans="1:7" ht="42.75">
      <c r="A91" s="4">
        <v>80</v>
      </c>
      <c r="B91" s="159" t="s">
        <v>67</v>
      </c>
      <c r="C91" s="152" t="s">
        <v>17</v>
      </c>
      <c r="D91" s="152" t="s">
        <v>473</v>
      </c>
      <c r="E91" s="152" t="s">
        <v>476</v>
      </c>
      <c r="F91" s="152" t="s">
        <v>445</v>
      </c>
      <c r="G91" s="153">
        <v>-10000</v>
      </c>
    </row>
    <row r="92" spans="1:7" ht="28.5">
      <c r="A92" s="4">
        <v>81</v>
      </c>
      <c r="B92" s="160" t="s">
        <v>105</v>
      </c>
      <c r="C92" s="152" t="s">
        <v>17</v>
      </c>
      <c r="D92" s="152" t="s">
        <v>479</v>
      </c>
      <c r="E92" s="152" t="s">
        <v>433</v>
      </c>
      <c r="F92" s="152" t="s">
        <v>434</v>
      </c>
      <c r="G92" s="153">
        <v>-44000</v>
      </c>
    </row>
    <row r="93" spans="1:7" ht="14.25">
      <c r="A93" s="4">
        <v>82</v>
      </c>
      <c r="B93" s="160" t="s">
        <v>112</v>
      </c>
      <c r="C93" s="152" t="s">
        <v>17</v>
      </c>
      <c r="D93" s="152" t="s">
        <v>486</v>
      </c>
      <c r="E93" s="152" t="s">
        <v>433</v>
      </c>
      <c r="F93" s="152" t="s">
        <v>434</v>
      </c>
      <c r="G93" s="153">
        <v>-44000</v>
      </c>
    </row>
    <row r="94" spans="1:7" ht="57">
      <c r="A94" s="4">
        <v>83</v>
      </c>
      <c r="B94" s="159" t="s">
        <v>305</v>
      </c>
      <c r="C94" s="152" t="s">
        <v>17</v>
      </c>
      <c r="D94" s="152" t="s">
        <v>486</v>
      </c>
      <c r="E94" s="152" t="s">
        <v>230</v>
      </c>
      <c r="F94" s="152" t="s">
        <v>434</v>
      </c>
      <c r="G94" s="153">
        <v>-44000</v>
      </c>
    </row>
    <row r="95" spans="1:7" ht="42.75">
      <c r="A95" s="4">
        <v>84</v>
      </c>
      <c r="B95" s="159" t="s">
        <v>276</v>
      </c>
      <c r="C95" s="152" t="s">
        <v>17</v>
      </c>
      <c r="D95" s="152" t="s">
        <v>486</v>
      </c>
      <c r="E95" s="152" t="s">
        <v>231</v>
      </c>
      <c r="F95" s="152" t="s">
        <v>434</v>
      </c>
      <c r="G95" s="153">
        <v>-44000</v>
      </c>
    </row>
    <row r="96" spans="1:7" ht="146.25" customHeight="1">
      <c r="A96" s="4">
        <v>85</v>
      </c>
      <c r="B96" s="159" t="s">
        <v>159</v>
      </c>
      <c r="C96" s="152" t="s">
        <v>17</v>
      </c>
      <c r="D96" s="152" t="s">
        <v>486</v>
      </c>
      <c r="E96" s="152" t="s">
        <v>488</v>
      </c>
      <c r="F96" s="152" t="s">
        <v>434</v>
      </c>
      <c r="G96" s="153">
        <v>-44000</v>
      </c>
    </row>
    <row r="97" spans="1:7" ht="42.75">
      <c r="A97" s="4">
        <v>86</v>
      </c>
      <c r="B97" s="159" t="s">
        <v>67</v>
      </c>
      <c r="C97" s="152" t="s">
        <v>17</v>
      </c>
      <c r="D97" s="152" t="s">
        <v>486</v>
      </c>
      <c r="E97" s="152" t="s">
        <v>488</v>
      </c>
      <c r="F97" s="152" t="s">
        <v>445</v>
      </c>
      <c r="G97" s="153">
        <v>-44000</v>
      </c>
    </row>
    <row r="98" spans="1:7" ht="42.75">
      <c r="A98" s="4">
        <v>87</v>
      </c>
      <c r="B98" s="160" t="s">
        <v>166</v>
      </c>
      <c r="C98" s="152" t="s">
        <v>18</v>
      </c>
      <c r="D98" s="152" t="s">
        <v>533</v>
      </c>
      <c r="E98" s="152" t="s">
        <v>433</v>
      </c>
      <c r="F98" s="152" t="s">
        <v>434</v>
      </c>
      <c r="G98" s="153">
        <v>273739</v>
      </c>
    </row>
    <row r="99" spans="1:7" ht="18.75" customHeight="1">
      <c r="A99" s="4">
        <v>88</v>
      </c>
      <c r="B99" s="160" t="s">
        <v>56</v>
      </c>
      <c r="C99" s="152" t="s">
        <v>18</v>
      </c>
      <c r="D99" s="152" t="s">
        <v>432</v>
      </c>
      <c r="E99" s="152" t="s">
        <v>433</v>
      </c>
      <c r="F99" s="152" t="s">
        <v>434</v>
      </c>
      <c r="G99" s="153">
        <v>258481</v>
      </c>
    </row>
    <row r="100" spans="1:7" ht="71.25">
      <c r="A100" s="4">
        <v>89</v>
      </c>
      <c r="B100" s="160" t="s">
        <v>63</v>
      </c>
      <c r="C100" s="152" t="s">
        <v>18</v>
      </c>
      <c r="D100" s="152" t="s">
        <v>441</v>
      </c>
      <c r="E100" s="152" t="s">
        <v>433</v>
      </c>
      <c r="F100" s="152" t="s">
        <v>434</v>
      </c>
      <c r="G100" s="153">
        <v>273739</v>
      </c>
    </row>
    <row r="101" spans="1:7" ht="21" customHeight="1">
      <c r="A101" s="4">
        <v>90</v>
      </c>
      <c r="B101" s="159" t="s">
        <v>58</v>
      </c>
      <c r="C101" s="152" t="s">
        <v>18</v>
      </c>
      <c r="D101" s="152" t="s">
        <v>441</v>
      </c>
      <c r="E101" s="152" t="s">
        <v>436</v>
      </c>
      <c r="F101" s="152" t="s">
        <v>434</v>
      </c>
      <c r="G101" s="153">
        <v>273739</v>
      </c>
    </row>
    <row r="102" spans="1:7" ht="28.5">
      <c r="A102" s="4">
        <v>91</v>
      </c>
      <c r="B102" s="159" t="s">
        <v>64</v>
      </c>
      <c r="C102" s="152" t="s">
        <v>18</v>
      </c>
      <c r="D102" s="152" t="s">
        <v>441</v>
      </c>
      <c r="E102" s="152" t="s">
        <v>442</v>
      </c>
      <c r="F102" s="152" t="s">
        <v>434</v>
      </c>
      <c r="G102" s="153">
        <v>273739</v>
      </c>
    </row>
    <row r="103" spans="1:7" ht="28.5">
      <c r="A103" s="4">
        <v>92</v>
      </c>
      <c r="B103" s="159" t="s">
        <v>60</v>
      </c>
      <c r="C103" s="152" t="s">
        <v>18</v>
      </c>
      <c r="D103" s="152" t="s">
        <v>441</v>
      </c>
      <c r="E103" s="152" t="s">
        <v>442</v>
      </c>
      <c r="F103" s="152" t="s">
        <v>438</v>
      </c>
      <c r="G103" s="153">
        <v>273739</v>
      </c>
    </row>
    <row r="104" spans="1:7" ht="14.25">
      <c r="A104" s="4">
        <v>93</v>
      </c>
      <c r="B104" s="160" t="s">
        <v>73</v>
      </c>
      <c r="C104" s="152" t="s">
        <v>18</v>
      </c>
      <c r="D104" s="152" t="s">
        <v>451</v>
      </c>
      <c r="E104" s="152" t="s">
        <v>433</v>
      </c>
      <c r="F104" s="152" t="s">
        <v>434</v>
      </c>
      <c r="G104" s="153">
        <v>-15258</v>
      </c>
    </row>
    <row r="105" spans="1:7" ht="14.25">
      <c r="A105" s="4">
        <v>94</v>
      </c>
      <c r="B105" s="159" t="s">
        <v>58</v>
      </c>
      <c r="C105" s="152" t="s">
        <v>18</v>
      </c>
      <c r="D105" s="152" t="s">
        <v>451</v>
      </c>
      <c r="E105" s="152" t="s">
        <v>436</v>
      </c>
      <c r="F105" s="152" t="s">
        <v>434</v>
      </c>
      <c r="G105" s="153">
        <v>-15258</v>
      </c>
    </row>
    <row r="106" spans="1:7" ht="99.75">
      <c r="A106" s="4">
        <v>95</v>
      </c>
      <c r="B106" s="159" t="s">
        <v>79</v>
      </c>
      <c r="C106" s="152" t="s">
        <v>18</v>
      </c>
      <c r="D106" s="152" t="s">
        <v>451</v>
      </c>
      <c r="E106" s="152" t="s">
        <v>457</v>
      </c>
      <c r="F106" s="152" t="s">
        <v>434</v>
      </c>
      <c r="G106" s="153">
        <v>-10258</v>
      </c>
    </row>
    <row r="107" spans="1:7" ht="42.75">
      <c r="A107" s="4">
        <v>96</v>
      </c>
      <c r="B107" s="159" t="s">
        <v>67</v>
      </c>
      <c r="C107" s="152" t="s">
        <v>18</v>
      </c>
      <c r="D107" s="152" t="s">
        <v>451</v>
      </c>
      <c r="E107" s="152" t="s">
        <v>457</v>
      </c>
      <c r="F107" s="152" t="s">
        <v>445</v>
      </c>
      <c r="G107" s="153">
        <v>-10258</v>
      </c>
    </row>
    <row r="108" spans="1:7" ht="28.5">
      <c r="A108" s="4">
        <v>97</v>
      </c>
      <c r="B108" s="159" t="s">
        <v>80</v>
      </c>
      <c r="C108" s="152" t="s">
        <v>18</v>
      </c>
      <c r="D108" s="152" t="s">
        <v>451</v>
      </c>
      <c r="E108" s="152" t="s">
        <v>458</v>
      </c>
      <c r="F108" s="152" t="s">
        <v>434</v>
      </c>
      <c r="G108" s="153">
        <v>-5000</v>
      </c>
    </row>
    <row r="109" spans="1:7" ht="42.75">
      <c r="A109" s="4">
        <v>98</v>
      </c>
      <c r="B109" s="159" t="s">
        <v>67</v>
      </c>
      <c r="C109" s="152" t="s">
        <v>18</v>
      </c>
      <c r="D109" s="152" t="s">
        <v>451</v>
      </c>
      <c r="E109" s="152" t="s">
        <v>458</v>
      </c>
      <c r="F109" s="152" t="s">
        <v>445</v>
      </c>
      <c r="G109" s="153">
        <v>-5000</v>
      </c>
    </row>
    <row r="110" spans="1:7" ht="42.75">
      <c r="A110" s="4">
        <v>99</v>
      </c>
      <c r="B110" s="160" t="s">
        <v>87</v>
      </c>
      <c r="C110" s="152" t="s">
        <v>18</v>
      </c>
      <c r="D110" s="152" t="s">
        <v>465</v>
      </c>
      <c r="E110" s="152" t="s">
        <v>433</v>
      </c>
      <c r="F110" s="152" t="s">
        <v>434</v>
      </c>
      <c r="G110" s="153">
        <v>-519</v>
      </c>
    </row>
    <row r="111" spans="1:7" ht="57">
      <c r="A111" s="4">
        <v>100</v>
      </c>
      <c r="B111" s="160" t="s">
        <v>167</v>
      </c>
      <c r="C111" s="152" t="s">
        <v>18</v>
      </c>
      <c r="D111" s="152" t="s">
        <v>466</v>
      </c>
      <c r="E111" s="152" t="s">
        <v>433</v>
      </c>
      <c r="F111" s="152" t="s">
        <v>434</v>
      </c>
      <c r="G111" s="153">
        <v>-519</v>
      </c>
    </row>
    <row r="112" spans="1:7" ht="42.75">
      <c r="A112" s="4">
        <v>101</v>
      </c>
      <c r="B112" s="159" t="s">
        <v>168</v>
      </c>
      <c r="C112" s="152" t="s">
        <v>18</v>
      </c>
      <c r="D112" s="152" t="s">
        <v>466</v>
      </c>
      <c r="E112" s="152" t="s">
        <v>224</v>
      </c>
      <c r="F112" s="152" t="s">
        <v>434</v>
      </c>
      <c r="G112" s="153">
        <v>-519</v>
      </c>
    </row>
    <row r="113" spans="1:7" ht="42.75">
      <c r="A113" s="4">
        <v>102</v>
      </c>
      <c r="B113" s="159" t="s">
        <v>273</v>
      </c>
      <c r="C113" s="152" t="s">
        <v>18</v>
      </c>
      <c r="D113" s="152" t="s">
        <v>466</v>
      </c>
      <c r="E113" s="152" t="s">
        <v>226</v>
      </c>
      <c r="F113" s="152" t="s">
        <v>434</v>
      </c>
      <c r="G113" s="153">
        <v>-519</v>
      </c>
    </row>
    <row r="114" spans="1:7" ht="28.5">
      <c r="A114" s="4">
        <v>103</v>
      </c>
      <c r="B114" s="159" t="s">
        <v>92</v>
      </c>
      <c r="C114" s="152" t="s">
        <v>18</v>
      </c>
      <c r="D114" s="152" t="s">
        <v>466</v>
      </c>
      <c r="E114" s="152" t="s">
        <v>467</v>
      </c>
      <c r="F114" s="152" t="s">
        <v>434</v>
      </c>
      <c r="G114" s="153">
        <v>-519</v>
      </c>
    </row>
    <row r="115" spans="1:7" ht="42.75">
      <c r="A115" s="4">
        <v>104</v>
      </c>
      <c r="B115" s="159" t="s">
        <v>67</v>
      </c>
      <c r="C115" s="152" t="s">
        <v>18</v>
      </c>
      <c r="D115" s="152" t="s">
        <v>466</v>
      </c>
      <c r="E115" s="152" t="s">
        <v>467</v>
      </c>
      <c r="F115" s="152" t="s">
        <v>445</v>
      </c>
      <c r="G115" s="153">
        <v>-519</v>
      </c>
    </row>
    <row r="116" spans="1:7" ht="14.25">
      <c r="A116" s="4">
        <v>105</v>
      </c>
      <c r="B116" s="160" t="s">
        <v>95</v>
      </c>
      <c r="C116" s="152" t="s">
        <v>18</v>
      </c>
      <c r="D116" s="152" t="s">
        <v>469</v>
      </c>
      <c r="E116" s="152" t="s">
        <v>433</v>
      </c>
      <c r="F116" s="152" t="s">
        <v>434</v>
      </c>
      <c r="G116" s="153">
        <v>15777</v>
      </c>
    </row>
    <row r="117" spans="1:7" ht="14.25">
      <c r="A117" s="4">
        <v>106</v>
      </c>
      <c r="B117" s="160" t="s">
        <v>99</v>
      </c>
      <c r="C117" s="152" t="s">
        <v>18</v>
      </c>
      <c r="D117" s="152" t="s">
        <v>473</v>
      </c>
      <c r="E117" s="152" t="s">
        <v>433</v>
      </c>
      <c r="F117" s="152" t="s">
        <v>434</v>
      </c>
      <c r="G117" s="153">
        <v>15777</v>
      </c>
    </row>
    <row r="118" spans="1:7" ht="42.75">
      <c r="A118" s="4">
        <v>107</v>
      </c>
      <c r="B118" s="159" t="s">
        <v>306</v>
      </c>
      <c r="C118" s="152" t="s">
        <v>18</v>
      </c>
      <c r="D118" s="152" t="s">
        <v>473</v>
      </c>
      <c r="E118" s="152" t="s">
        <v>233</v>
      </c>
      <c r="F118" s="152" t="s">
        <v>434</v>
      </c>
      <c r="G118" s="153">
        <v>15777</v>
      </c>
    </row>
    <row r="119" spans="1:7" ht="42.75">
      <c r="A119" s="4">
        <v>108</v>
      </c>
      <c r="B119" s="159" t="s">
        <v>255</v>
      </c>
      <c r="C119" s="152" t="s">
        <v>18</v>
      </c>
      <c r="D119" s="152" t="s">
        <v>473</v>
      </c>
      <c r="E119" s="152" t="s">
        <v>234</v>
      </c>
      <c r="F119" s="152" t="s">
        <v>434</v>
      </c>
      <c r="G119" s="153">
        <v>15777</v>
      </c>
    </row>
    <row r="120" spans="1:7" ht="28.5">
      <c r="A120" s="4">
        <v>109</v>
      </c>
      <c r="B120" s="159" t="s">
        <v>102</v>
      </c>
      <c r="C120" s="152" t="s">
        <v>18</v>
      </c>
      <c r="D120" s="152" t="s">
        <v>473</v>
      </c>
      <c r="E120" s="152" t="s">
        <v>476</v>
      </c>
      <c r="F120" s="152" t="s">
        <v>434</v>
      </c>
      <c r="G120" s="153">
        <v>15777</v>
      </c>
    </row>
    <row r="121" spans="1:7" ht="42.75">
      <c r="A121" s="4">
        <v>110</v>
      </c>
      <c r="B121" s="159" t="s">
        <v>67</v>
      </c>
      <c r="C121" s="152" t="s">
        <v>18</v>
      </c>
      <c r="D121" s="152" t="s">
        <v>473</v>
      </c>
      <c r="E121" s="152" t="s">
        <v>476</v>
      </c>
      <c r="F121" s="152" t="s">
        <v>445</v>
      </c>
      <c r="G121" s="153">
        <v>15777</v>
      </c>
    </row>
    <row r="122" spans="1:7" ht="42.75">
      <c r="A122" s="4">
        <v>111</v>
      </c>
      <c r="B122" s="160" t="s">
        <v>169</v>
      </c>
      <c r="C122" s="152" t="s">
        <v>19</v>
      </c>
      <c r="D122" s="152" t="s">
        <v>533</v>
      </c>
      <c r="E122" s="152" t="s">
        <v>433</v>
      </c>
      <c r="F122" s="152" t="s">
        <v>434</v>
      </c>
      <c r="G122" s="153">
        <v>86774</v>
      </c>
    </row>
    <row r="123" spans="1:7" ht="15.75" customHeight="1">
      <c r="A123" s="4">
        <v>112</v>
      </c>
      <c r="B123" s="160" t="s">
        <v>56</v>
      </c>
      <c r="C123" s="152" t="s">
        <v>19</v>
      </c>
      <c r="D123" s="152" t="s">
        <v>432</v>
      </c>
      <c r="E123" s="152" t="s">
        <v>433</v>
      </c>
      <c r="F123" s="152" t="s">
        <v>434</v>
      </c>
      <c r="G123" s="153">
        <v>81774</v>
      </c>
    </row>
    <row r="124" spans="1:7" ht="71.25">
      <c r="A124" s="4">
        <v>113</v>
      </c>
      <c r="B124" s="160" t="s">
        <v>63</v>
      </c>
      <c r="C124" s="152" t="s">
        <v>19</v>
      </c>
      <c r="D124" s="152" t="s">
        <v>441</v>
      </c>
      <c r="E124" s="152" t="s">
        <v>433</v>
      </c>
      <c r="F124" s="152" t="s">
        <v>434</v>
      </c>
      <c r="G124" s="153">
        <v>81774</v>
      </c>
    </row>
    <row r="125" spans="1:7" ht="14.25">
      <c r="A125" s="4">
        <v>114</v>
      </c>
      <c r="B125" s="159" t="s">
        <v>58</v>
      </c>
      <c r="C125" s="152" t="s">
        <v>19</v>
      </c>
      <c r="D125" s="152" t="s">
        <v>441</v>
      </c>
      <c r="E125" s="152" t="s">
        <v>436</v>
      </c>
      <c r="F125" s="152" t="s">
        <v>434</v>
      </c>
      <c r="G125" s="153">
        <v>81774</v>
      </c>
    </row>
    <row r="126" spans="1:7" ht="28.5">
      <c r="A126" s="4">
        <v>115</v>
      </c>
      <c r="B126" s="159" t="s">
        <v>64</v>
      </c>
      <c r="C126" s="152" t="s">
        <v>19</v>
      </c>
      <c r="D126" s="152" t="s">
        <v>441</v>
      </c>
      <c r="E126" s="152" t="s">
        <v>442</v>
      </c>
      <c r="F126" s="152" t="s">
        <v>434</v>
      </c>
      <c r="G126" s="153">
        <v>81774</v>
      </c>
    </row>
    <row r="127" spans="1:7" ht="28.5">
      <c r="A127" s="4">
        <v>116</v>
      </c>
      <c r="B127" s="159" t="s">
        <v>60</v>
      </c>
      <c r="C127" s="152" t="s">
        <v>19</v>
      </c>
      <c r="D127" s="152" t="s">
        <v>441</v>
      </c>
      <c r="E127" s="152" t="s">
        <v>442</v>
      </c>
      <c r="F127" s="152" t="s">
        <v>438</v>
      </c>
      <c r="G127" s="153">
        <v>81774</v>
      </c>
    </row>
    <row r="128" spans="1:7" ht="14.25">
      <c r="A128" s="4">
        <v>117</v>
      </c>
      <c r="B128" s="160" t="s">
        <v>145</v>
      </c>
      <c r="C128" s="152" t="s">
        <v>19</v>
      </c>
      <c r="D128" s="152" t="s">
        <v>519</v>
      </c>
      <c r="E128" s="152" t="s">
        <v>433</v>
      </c>
      <c r="F128" s="152" t="s">
        <v>434</v>
      </c>
      <c r="G128" s="153">
        <v>5000</v>
      </c>
    </row>
    <row r="129" spans="1:7" ht="14.25">
      <c r="A129" s="4">
        <v>118</v>
      </c>
      <c r="B129" s="160" t="s">
        <v>146</v>
      </c>
      <c r="C129" s="152" t="s">
        <v>19</v>
      </c>
      <c r="D129" s="152" t="s">
        <v>520</v>
      </c>
      <c r="E129" s="152" t="s">
        <v>433</v>
      </c>
      <c r="F129" s="152" t="s">
        <v>434</v>
      </c>
      <c r="G129" s="153">
        <v>5000</v>
      </c>
    </row>
    <row r="130" spans="1:7" ht="14.25">
      <c r="A130" s="4">
        <v>119</v>
      </c>
      <c r="B130" s="159" t="s">
        <v>58</v>
      </c>
      <c r="C130" s="152" t="s">
        <v>19</v>
      </c>
      <c r="D130" s="152" t="s">
        <v>520</v>
      </c>
      <c r="E130" s="152" t="s">
        <v>436</v>
      </c>
      <c r="F130" s="152" t="s">
        <v>434</v>
      </c>
      <c r="G130" s="153">
        <v>5000</v>
      </c>
    </row>
    <row r="131" spans="1:7" ht="14.25">
      <c r="A131" s="4">
        <v>120</v>
      </c>
      <c r="B131" s="159" t="s">
        <v>71</v>
      </c>
      <c r="C131" s="152" t="s">
        <v>19</v>
      </c>
      <c r="D131" s="152" t="s">
        <v>520</v>
      </c>
      <c r="E131" s="152" t="s">
        <v>449</v>
      </c>
      <c r="F131" s="152" t="s">
        <v>434</v>
      </c>
      <c r="G131" s="153">
        <v>5000</v>
      </c>
    </row>
    <row r="132" spans="1:7" ht="28.5">
      <c r="A132" s="4">
        <v>121</v>
      </c>
      <c r="B132" s="159" t="s">
        <v>77</v>
      </c>
      <c r="C132" s="152" t="s">
        <v>19</v>
      </c>
      <c r="D132" s="152" t="s">
        <v>520</v>
      </c>
      <c r="E132" s="152" t="s">
        <v>449</v>
      </c>
      <c r="F132" s="152" t="s">
        <v>455</v>
      </c>
      <c r="G132" s="153">
        <v>5000</v>
      </c>
    </row>
    <row r="133" spans="1:7" ht="42.75">
      <c r="A133" s="4">
        <v>122</v>
      </c>
      <c r="B133" s="160" t="s">
        <v>170</v>
      </c>
      <c r="C133" s="152" t="s">
        <v>20</v>
      </c>
      <c r="D133" s="152" t="s">
        <v>533</v>
      </c>
      <c r="E133" s="152" t="s">
        <v>433</v>
      </c>
      <c r="F133" s="152" t="s">
        <v>434</v>
      </c>
      <c r="G133" s="153">
        <v>12000</v>
      </c>
    </row>
    <row r="134" spans="1:7" ht="14.25">
      <c r="A134" s="4">
        <v>123</v>
      </c>
      <c r="B134" s="160" t="s">
        <v>56</v>
      </c>
      <c r="C134" s="152" t="s">
        <v>20</v>
      </c>
      <c r="D134" s="152" t="s">
        <v>432</v>
      </c>
      <c r="E134" s="152" t="s">
        <v>433</v>
      </c>
      <c r="F134" s="152" t="s">
        <v>434</v>
      </c>
      <c r="G134" s="153">
        <v>12000</v>
      </c>
    </row>
    <row r="135" spans="1:7" ht="71.25">
      <c r="A135" s="4">
        <v>124</v>
      </c>
      <c r="B135" s="160" t="s">
        <v>63</v>
      </c>
      <c r="C135" s="152" t="s">
        <v>20</v>
      </c>
      <c r="D135" s="152" t="s">
        <v>441</v>
      </c>
      <c r="E135" s="152" t="s">
        <v>433</v>
      </c>
      <c r="F135" s="152" t="s">
        <v>434</v>
      </c>
      <c r="G135" s="153">
        <v>12000</v>
      </c>
    </row>
    <row r="136" spans="1:7" ht="14.25">
      <c r="A136" s="4">
        <v>125</v>
      </c>
      <c r="B136" s="159" t="s">
        <v>58</v>
      </c>
      <c r="C136" s="152" t="s">
        <v>20</v>
      </c>
      <c r="D136" s="152" t="s">
        <v>441</v>
      </c>
      <c r="E136" s="152" t="s">
        <v>436</v>
      </c>
      <c r="F136" s="152" t="s">
        <v>434</v>
      </c>
      <c r="G136" s="153">
        <v>12000</v>
      </c>
    </row>
    <row r="137" spans="1:7" ht="28.5">
      <c r="A137" s="4">
        <v>126</v>
      </c>
      <c r="B137" s="159" t="s">
        <v>64</v>
      </c>
      <c r="C137" s="152" t="s">
        <v>20</v>
      </c>
      <c r="D137" s="152" t="s">
        <v>441</v>
      </c>
      <c r="E137" s="152" t="s">
        <v>442</v>
      </c>
      <c r="F137" s="152" t="s">
        <v>434</v>
      </c>
      <c r="G137" s="153">
        <v>12000</v>
      </c>
    </row>
    <row r="138" spans="1:7" ht="28.5">
      <c r="A138" s="4">
        <v>127</v>
      </c>
      <c r="B138" s="159" t="s">
        <v>60</v>
      </c>
      <c r="C138" s="152" t="s">
        <v>20</v>
      </c>
      <c r="D138" s="152" t="s">
        <v>441</v>
      </c>
      <c r="E138" s="152" t="s">
        <v>442</v>
      </c>
      <c r="F138" s="152" t="s">
        <v>438</v>
      </c>
      <c r="G138" s="153">
        <v>12000</v>
      </c>
    </row>
    <row r="139" spans="1:7" ht="42.75">
      <c r="A139" s="4">
        <v>128</v>
      </c>
      <c r="B139" s="160" t="s">
        <v>171</v>
      </c>
      <c r="C139" s="152" t="s">
        <v>21</v>
      </c>
      <c r="D139" s="152" t="s">
        <v>533</v>
      </c>
      <c r="E139" s="152" t="s">
        <v>433</v>
      </c>
      <c r="F139" s="152" t="s">
        <v>434</v>
      </c>
      <c r="G139" s="153">
        <v>38637</v>
      </c>
    </row>
    <row r="140" spans="1:7" ht="14.25">
      <c r="A140" s="4">
        <v>129</v>
      </c>
      <c r="B140" s="160" t="s">
        <v>56</v>
      </c>
      <c r="C140" s="152" t="s">
        <v>21</v>
      </c>
      <c r="D140" s="152" t="s">
        <v>432</v>
      </c>
      <c r="E140" s="152" t="s">
        <v>433</v>
      </c>
      <c r="F140" s="152" t="s">
        <v>434</v>
      </c>
      <c r="G140" s="153">
        <v>38637</v>
      </c>
    </row>
    <row r="141" spans="1:7" ht="71.25">
      <c r="A141" s="4">
        <v>130</v>
      </c>
      <c r="B141" s="160" t="s">
        <v>63</v>
      </c>
      <c r="C141" s="152" t="s">
        <v>21</v>
      </c>
      <c r="D141" s="152" t="s">
        <v>441</v>
      </c>
      <c r="E141" s="152" t="s">
        <v>433</v>
      </c>
      <c r="F141" s="152" t="s">
        <v>434</v>
      </c>
      <c r="G141" s="153">
        <v>38637</v>
      </c>
    </row>
    <row r="142" spans="1:7" ht="14.25">
      <c r="A142" s="4">
        <v>131</v>
      </c>
      <c r="B142" s="159" t="s">
        <v>58</v>
      </c>
      <c r="C142" s="152" t="s">
        <v>21</v>
      </c>
      <c r="D142" s="152" t="s">
        <v>441</v>
      </c>
      <c r="E142" s="152" t="s">
        <v>436</v>
      </c>
      <c r="F142" s="152" t="s">
        <v>434</v>
      </c>
      <c r="G142" s="153">
        <v>38637</v>
      </c>
    </row>
    <row r="143" spans="1:7" ht="28.5">
      <c r="A143" s="4">
        <v>132</v>
      </c>
      <c r="B143" s="159" t="s">
        <v>64</v>
      </c>
      <c r="C143" s="152" t="s">
        <v>21</v>
      </c>
      <c r="D143" s="152" t="s">
        <v>441</v>
      </c>
      <c r="E143" s="152" t="s">
        <v>442</v>
      </c>
      <c r="F143" s="152" t="s">
        <v>434</v>
      </c>
      <c r="G143" s="153">
        <v>38637</v>
      </c>
    </row>
    <row r="144" spans="1:7" ht="28.5">
      <c r="A144" s="4">
        <v>133</v>
      </c>
      <c r="B144" s="159" t="s">
        <v>60</v>
      </c>
      <c r="C144" s="152" t="s">
        <v>21</v>
      </c>
      <c r="D144" s="152" t="s">
        <v>441</v>
      </c>
      <c r="E144" s="152" t="s">
        <v>442</v>
      </c>
      <c r="F144" s="152" t="s">
        <v>438</v>
      </c>
      <c r="G144" s="153">
        <v>38637</v>
      </c>
    </row>
    <row r="145" spans="1:7" ht="42.75">
      <c r="A145" s="4">
        <v>134</v>
      </c>
      <c r="B145" s="160" t="s">
        <v>172</v>
      </c>
      <c r="C145" s="152" t="s">
        <v>22</v>
      </c>
      <c r="D145" s="152" t="s">
        <v>533</v>
      </c>
      <c r="E145" s="152" t="s">
        <v>433</v>
      </c>
      <c r="F145" s="152" t="s">
        <v>434</v>
      </c>
      <c r="G145" s="153">
        <v>-38823</v>
      </c>
    </row>
    <row r="146" spans="1:7" ht="14.25">
      <c r="A146" s="4">
        <v>135</v>
      </c>
      <c r="B146" s="160" t="s">
        <v>56</v>
      </c>
      <c r="C146" s="152" t="s">
        <v>22</v>
      </c>
      <c r="D146" s="152" t="s">
        <v>432</v>
      </c>
      <c r="E146" s="152" t="s">
        <v>433</v>
      </c>
      <c r="F146" s="152" t="s">
        <v>434</v>
      </c>
      <c r="G146" s="153">
        <v>-41321.83</v>
      </c>
    </row>
    <row r="147" spans="1:7" ht="71.25">
      <c r="A147" s="4">
        <v>136</v>
      </c>
      <c r="B147" s="160" t="s">
        <v>63</v>
      </c>
      <c r="C147" s="152" t="s">
        <v>22</v>
      </c>
      <c r="D147" s="152" t="s">
        <v>441</v>
      </c>
      <c r="E147" s="152" t="s">
        <v>433</v>
      </c>
      <c r="F147" s="152" t="s">
        <v>434</v>
      </c>
      <c r="G147" s="153">
        <v>-38823</v>
      </c>
    </row>
    <row r="148" spans="1:7" ht="14.25">
      <c r="A148" s="4">
        <v>137</v>
      </c>
      <c r="B148" s="159" t="s">
        <v>58</v>
      </c>
      <c r="C148" s="152" t="s">
        <v>22</v>
      </c>
      <c r="D148" s="152" t="s">
        <v>441</v>
      </c>
      <c r="E148" s="152" t="s">
        <v>436</v>
      </c>
      <c r="F148" s="152" t="s">
        <v>434</v>
      </c>
      <c r="G148" s="153">
        <v>-38823</v>
      </c>
    </row>
    <row r="149" spans="1:7" ht="28.5">
      <c r="A149" s="4">
        <v>138</v>
      </c>
      <c r="B149" s="159" t="s">
        <v>64</v>
      </c>
      <c r="C149" s="152" t="s">
        <v>22</v>
      </c>
      <c r="D149" s="152" t="s">
        <v>441</v>
      </c>
      <c r="E149" s="152" t="s">
        <v>442</v>
      </c>
      <c r="F149" s="152" t="s">
        <v>434</v>
      </c>
      <c r="G149" s="153">
        <v>-38823</v>
      </c>
    </row>
    <row r="150" spans="1:7" ht="28.5">
      <c r="A150" s="4">
        <v>139</v>
      </c>
      <c r="B150" s="159" t="s">
        <v>60</v>
      </c>
      <c r="C150" s="152" t="s">
        <v>22</v>
      </c>
      <c r="D150" s="152" t="s">
        <v>441</v>
      </c>
      <c r="E150" s="152" t="s">
        <v>442</v>
      </c>
      <c r="F150" s="152" t="s">
        <v>438</v>
      </c>
      <c r="G150" s="153">
        <v>-38823</v>
      </c>
    </row>
    <row r="151" spans="1:7" ht="14.25">
      <c r="A151" s="4">
        <v>140</v>
      </c>
      <c r="B151" s="160" t="s">
        <v>73</v>
      </c>
      <c r="C151" s="152" t="s">
        <v>22</v>
      </c>
      <c r="D151" s="152" t="s">
        <v>451</v>
      </c>
      <c r="E151" s="152" t="s">
        <v>433</v>
      </c>
      <c r="F151" s="152" t="s">
        <v>434</v>
      </c>
      <c r="G151" s="153">
        <v>-2498.83</v>
      </c>
    </row>
    <row r="152" spans="1:7" ht="14.25">
      <c r="A152" s="4">
        <v>141</v>
      </c>
      <c r="B152" s="159" t="s">
        <v>58</v>
      </c>
      <c r="C152" s="152" t="s">
        <v>22</v>
      </c>
      <c r="D152" s="152" t="s">
        <v>451</v>
      </c>
      <c r="E152" s="152" t="s">
        <v>436</v>
      </c>
      <c r="F152" s="152" t="s">
        <v>434</v>
      </c>
      <c r="G152" s="153">
        <v>-2498.83</v>
      </c>
    </row>
    <row r="153" spans="1:7" ht="99.75">
      <c r="A153" s="4">
        <v>142</v>
      </c>
      <c r="B153" s="159" t="s">
        <v>79</v>
      </c>
      <c r="C153" s="152" t="s">
        <v>22</v>
      </c>
      <c r="D153" s="152" t="s">
        <v>451</v>
      </c>
      <c r="E153" s="152" t="s">
        <v>457</v>
      </c>
      <c r="F153" s="152" t="s">
        <v>434</v>
      </c>
      <c r="G153" s="153">
        <v>-1018.83</v>
      </c>
    </row>
    <row r="154" spans="1:7" ht="42.75">
      <c r="A154" s="4">
        <v>143</v>
      </c>
      <c r="B154" s="159" t="s">
        <v>67</v>
      </c>
      <c r="C154" s="152" t="s">
        <v>22</v>
      </c>
      <c r="D154" s="152" t="s">
        <v>451</v>
      </c>
      <c r="E154" s="152" t="s">
        <v>457</v>
      </c>
      <c r="F154" s="152" t="s">
        <v>445</v>
      </c>
      <c r="G154" s="153">
        <v>-1018.83</v>
      </c>
    </row>
    <row r="155" spans="1:7" ht="28.5">
      <c r="A155" s="4">
        <v>144</v>
      </c>
      <c r="B155" s="159" t="s">
        <v>80</v>
      </c>
      <c r="C155" s="152" t="s">
        <v>22</v>
      </c>
      <c r="D155" s="152" t="s">
        <v>451</v>
      </c>
      <c r="E155" s="152" t="s">
        <v>458</v>
      </c>
      <c r="F155" s="152" t="s">
        <v>434</v>
      </c>
      <c r="G155" s="153">
        <v>-1480</v>
      </c>
    </row>
    <row r="156" spans="1:7" ht="42.75">
      <c r="A156" s="4">
        <v>145</v>
      </c>
      <c r="B156" s="159" t="s">
        <v>67</v>
      </c>
      <c r="C156" s="152" t="s">
        <v>22</v>
      </c>
      <c r="D156" s="152" t="s">
        <v>451</v>
      </c>
      <c r="E156" s="152" t="s">
        <v>458</v>
      </c>
      <c r="F156" s="152" t="s">
        <v>445</v>
      </c>
      <c r="G156" s="153">
        <v>-1480</v>
      </c>
    </row>
    <row r="157" spans="1:7" ht="14.25">
      <c r="A157" s="4">
        <v>146</v>
      </c>
      <c r="B157" s="160" t="s">
        <v>95</v>
      </c>
      <c r="C157" s="152" t="s">
        <v>22</v>
      </c>
      <c r="D157" s="152" t="s">
        <v>469</v>
      </c>
      <c r="E157" s="152" t="s">
        <v>433</v>
      </c>
      <c r="F157" s="152" t="s">
        <v>434</v>
      </c>
      <c r="G157" s="153">
        <v>2498.83</v>
      </c>
    </row>
    <row r="158" spans="1:7" ht="14.25">
      <c r="A158" s="4">
        <v>147</v>
      </c>
      <c r="B158" s="160" t="s">
        <v>99</v>
      </c>
      <c r="C158" s="152" t="s">
        <v>22</v>
      </c>
      <c r="D158" s="152" t="s">
        <v>473</v>
      </c>
      <c r="E158" s="152" t="s">
        <v>433</v>
      </c>
      <c r="F158" s="152" t="s">
        <v>434</v>
      </c>
      <c r="G158" s="153">
        <v>2498.83</v>
      </c>
    </row>
    <row r="159" spans="1:7" ht="42.75">
      <c r="A159" s="4">
        <v>148</v>
      </c>
      <c r="B159" s="159" t="s">
        <v>306</v>
      </c>
      <c r="C159" s="152" t="s">
        <v>22</v>
      </c>
      <c r="D159" s="152" t="s">
        <v>473</v>
      </c>
      <c r="E159" s="152" t="s">
        <v>233</v>
      </c>
      <c r="F159" s="152" t="s">
        <v>434</v>
      </c>
      <c r="G159" s="153">
        <v>2498.83</v>
      </c>
    </row>
    <row r="160" spans="1:7" ht="42.75">
      <c r="A160" s="4">
        <v>149</v>
      </c>
      <c r="B160" s="159" t="s">
        <v>255</v>
      </c>
      <c r="C160" s="152" t="s">
        <v>22</v>
      </c>
      <c r="D160" s="152" t="s">
        <v>473</v>
      </c>
      <c r="E160" s="152" t="s">
        <v>234</v>
      </c>
      <c r="F160" s="152" t="s">
        <v>434</v>
      </c>
      <c r="G160" s="153">
        <v>2498.83</v>
      </c>
    </row>
    <row r="161" spans="1:7" ht="33" customHeight="1">
      <c r="A161" s="4">
        <v>150</v>
      </c>
      <c r="B161" s="159" t="s">
        <v>101</v>
      </c>
      <c r="C161" s="152" t="s">
        <v>22</v>
      </c>
      <c r="D161" s="152" t="s">
        <v>473</v>
      </c>
      <c r="E161" s="152" t="s">
        <v>475</v>
      </c>
      <c r="F161" s="152" t="s">
        <v>434</v>
      </c>
      <c r="G161" s="153">
        <v>139842.4</v>
      </c>
    </row>
    <row r="162" spans="1:7" ht="42.75">
      <c r="A162" s="4">
        <v>151</v>
      </c>
      <c r="B162" s="159" t="s">
        <v>67</v>
      </c>
      <c r="C162" s="152" t="s">
        <v>22</v>
      </c>
      <c r="D162" s="152" t="s">
        <v>473</v>
      </c>
      <c r="E162" s="152" t="s">
        <v>475</v>
      </c>
      <c r="F162" s="152" t="s">
        <v>445</v>
      </c>
      <c r="G162" s="153">
        <v>139842.4</v>
      </c>
    </row>
    <row r="163" spans="1:7" ht="28.5">
      <c r="A163" s="4">
        <v>152</v>
      </c>
      <c r="B163" s="159" t="s">
        <v>102</v>
      </c>
      <c r="C163" s="152" t="s">
        <v>22</v>
      </c>
      <c r="D163" s="152" t="s">
        <v>473</v>
      </c>
      <c r="E163" s="152" t="s">
        <v>476</v>
      </c>
      <c r="F163" s="152" t="s">
        <v>434</v>
      </c>
      <c r="G163" s="153">
        <v>-137343.57</v>
      </c>
    </row>
    <row r="164" spans="1:7" ht="42.75">
      <c r="A164" s="4">
        <v>153</v>
      </c>
      <c r="B164" s="159" t="s">
        <v>67</v>
      </c>
      <c r="C164" s="152" t="s">
        <v>22</v>
      </c>
      <c r="D164" s="152" t="s">
        <v>473</v>
      </c>
      <c r="E164" s="152" t="s">
        <v>476</v>
      </c>
      <c r="F164" s="152" t="s">
        <v>445</v>
      </c>
      <c r="G164" s="153">
        <v>-137343.57</v>
      </c>
    </row>
    <row r="165" spans="1:7" ht="42.75">
      <c r="A165" s="4">
        <v>154</v>
      </c>
      <c r="B165" s="160" t="s">
        <v>173</v>
      </c>
      <c r="C165" s="152" t="s">
        <v>23</v>
      </c>
      <c r="D165" s="152" t="s">
        <v>533</v>
      </c>
      <c r="E165" s="152" t="s">
        <v>433</v>
      </c>
      <c r="F165" s="152" t="s">
        <v>434</v>
      </c>
      <c r="G165" s="153">
        <v>200028</v>
      </c>
    </row>
    <row r="166" spans="1:7" ht="14.25">
      <c r="A166" s="4">
        <v>155</v>
      </c>
      <c r="B166" s="160" t="s">
        <v>56</v>
      </c>
      <c r="C166" s="152" t="s">
        <v>23</v>
      </c>
      <c r="D166" s="152" t="s">
        <v>432</v>
      </c>
      <c r="E166" s="152" t="s">
        <v>433</v>
      </c>
      <c r="F166" s="152" t="s">
        <v>434</v>
      </c>
      <c r="G166" s="153">
        <v>120028</v>
      </c>
    </row>
    <row r="167" spans="1:7" ht="71.25">
      <c r="A167" s="4">
        <v>156</v>
      </c>
      <c r="B167" s="160" t="s">
        <v>63</v>
      </c>
      <c r="C167" s="152" t="s">
        <v>23</v>
      </c>
      <c r="D167" s="152" t="s">
        <v>441</v>
      </c>
      <c r="E167" s="152" t="s">
        <v>433</v>
      </c>
      <c r="F167" s="152" t="s">
        <v>434</v>
      </c>
      <c r="G167" s="153">
        <v>120028</v>
      </c>
    </row>
    <row r="168" spans="1:7" ht="14.25">
      <c r="A168" s="4">
        <v>157</v>
      </c>
      <c r="B168" s="159" t="s">
        <v>58</v>
      </c>
      <c r="C168" s="152" t="s">
        <v>23</v>
      </c>
      <c r="D168" s="152" t="s">
        <v>441</v>
      </c>
      <c r="E168" s="152" t="s">
        <v>436</v>
      </c>
      <c r="F168" s="152" t="s">
        <v>434</v>
      </c>
      <c r="G168" s="153">
        <v>120028</v>
      </c>
    </row>
    <row r="169" spans="1:7" ht="28.5">
      <c r="A169" s="4">
        <v>158</v>
      </c>
      <c r="B169" s="159" t="s">
        <v>64</v>
      </c>
      <c r="C169" s="152" t="s">
        <v>23</v>
      </c>
      <c r="D169" s="152" t="s">
        <v>441</v>
      </c>
      <c r="E169" s="152" t="s">
        <v>442</v>
      </c>
      <c r="F169" s="152" t="s">
        <v>434</v>
      </c>
      <c r="G169" s="153">
        <v>120028</v>
      </c>
    </row>
    <row r="170" spans="1:7" ht="28.5">
      <c r="A170" s="4">
        <v>159</v>
      </c>
      <c r="B170" s="159" t="s">
        <v>60</v>
      </c>
      <c r="C170" s="152" t="s">
        <v>23</v>
      </c>
      <c r="D170" s="152" t="s">
        <v>441</v>
      </c>
      <c r="E170" s="152" t="s">
        <v>442</v>
      </c>
      <c r="F170" s="152" t="s">
        <v>438</v>
      </c>
      <c r="G170" s="153">
        <v>120028</v>
      </c>
    </row>
    <row r="171" spans="1:7" ht="42.75">
      <c r="A171" s="4">
        <v>160</v>
      </c>
      <c r="B171" s="160" t="s">
        <v>87</v>
      </c>
      <c r="C171" s="152" t="s">
        <v>23</v>
      </c>
      <c r="D171" s="152" t="s">
        <v>465</v>
      </c>
      <c r="E171" s="152" t="s">
        <v>433</v>
      </c>
      <c r="F171" s="152" t="s">
        <v>434</v>
      </c>
      <c r="G171" s="153">
        <v>80000</v>
      </c>
    </row>
    <row r="172" spans="1:7" ht="57">
      <c r="A172" s="4">
        <v>161</v>
      </c>
      <c r="B172" s="160" t="s">
        <v>90</v>
      </c>
      <c r="C172" s="152" t="s">
        <v>23</v>
      </c>
      <c r="D172" s="152" t="s">
        <v>466</v>
      </c>
      <c r="E172" s="152" t="s">
        <v>433</v>
      </c>
      <c r="F172" s="152" t="s">
        <v>434</v>
      </c>
      <c r="G172" s="153">
        <v>80000</v>
      </c>
    </row>
    <row r="173" spans="1:7" ht="42.75">
      <c r="A173" s="4">
        <v>162</v>
      </c>
      <c r="B173" s="159" t="s">
        <v>302</v>
      </c>
      <c r="C173" s="152" t="s">
        <v>23</v>
      </c>
      <c r="D173" s="152" t="s">
        <v>466</v>
      </c>
      <c r="E173" s="152" t="s">
        <v>224</v>
      </c>
      <c r="F173" s="152" t="s">
        <v>434</v>
      </c>
      <c r="G173" s="153">
        <v>80000</v>
      </c>
    </row>
    <row r="174" spans="1:7" ht="42.75">
      <c r="A174" s="4">
        <v>163</v>
      </c>
      <c r="B174" s="159" t="s">
        <v>273</v>
      </c>
      <c r="C174" s="152" t="s">
        <v>23</v>
      </c>
      <c r="D174" s="152" t="s">
        <v>466</v>
      </c>
      <c r="E174" s="152" t="s">
        <v>226</v>
      </c>
      <c r="F174" s="152" t="s">
        <v>434</v>
      </c>
      <c r="G174" s="153">
        <v>80000</v>
      </c>
    </row>
    <row r="175" spans="1:7" ht="60.75" customHeight="1">
      <c r="A175" s="4">
        <v>164</v>
      </c>
      <c r="B175" s="159" t="s">
        <v>174</v>
      </c>
      <c r="C175" s="152" t="s">
        <v>23</v>
      </c>
      <c r="D175" s="152" t="s">
        <v>466</v>
      </c>
      <c r="E175" s="152" t="s">
        <v>48</v>
      </c>
      <c r="F175" s="152" t="s">
        <v>434</v>
      </c>
      <c r="G175" s="153">
        <v>80000</v>
      </c>
    </row>
    <row r="176" spans="1:7" ht="42.75">
      <c r="A176" s="4">
        <v>165</v>
      </c>
      <c r="B176" s="159" t="s">
        <v>67</v>
      </c>
      <c r="C176" s="152" t="s">
        <v>23</v>
      </c>
      <c r="D176" s="152" t="s">
        <v>466</v>
      </c>
      <c r="E176" s="152" t="s">
        <v>48</v>
      </c>
      <c r="F176" s="152" t="s">
        <v>445</v>
      </c>
      <c r="G176" s="153">
        <v>80000</v>
      </c>
    </row>
    <row r="177" spans="1:7" ht="42.75">
      <c r="A177" s="4">
        <v>166</v>
      </c>
      <c r="B177" s="160" t="s">
        <v>175</v>
      </c>
      <c r="C177" s="152" t="s">
        <v>24</v>
      </c>
      <c r="D177" s="152" t="s">
        <v>533</v>
      </c>
      <c r="E177" s="152" t="s">
        <v>433</v>
      </c>
      <c r="F177" s="152" t="s">
        <v>434</v>
      </c>
      <c r="G177" s="153">
        <v>239092</v>
      </c>
    </row>
    <row r="178" spans="1:7" ht="14.25">
      <c r="A178" s="4">
        <v>167</v>
      </c>
      <c r="B178" s="160" t="s">
        <v>56</v>
      </c>
      <c r="C178" s="152" t="s">
        <v>24</v>
      </c>
      <c r="D178" s="152" t="s">
        <v>432</v>
      </c>
      <c r="E178" s="152" t="s">
        <v>433</v>
      </c>
      <c r="F178" s="152" t="s">
        <v>434</v>
      </c>
      <c r="G178" s="153">
        <v>239092</v>
      </c>
    </row>
    <row r="179" spans="1:7" ht="71.25">
      <c r="A179" s="4">
        <v>168</v>
      </c>
      <c r="B179" s="160" t="s">
        <v>63</v>
      </c>
      <c r="C179" s="152" t="s">
        <v>24</v>
      </c>
      <c r="D179" s="152" t="s">
        <v>441</v>
      </c>
      <c r="E179" s="152" t="s">
        <v>433</v>
      </c>
      <c r="F179" s="152" t="s">
        <v>434</v>
      </c>
      <c r="G179" s="153">
        <v>239092</v>
      </c>
    </row>
    <row r="180" spans="1:7" ht="14.25">
      <c r="A180" s="4">
        <v>169</v>
      </c>
      <c r="B180" s="159" t="s">
        <v>58</v>
      </c>
      <c r="C180" s="152" t="s">
        <v>24</v>
      </c>
      <c r="D180" s="152" t="s">
        <v>441</v>
      </c>
      <c r="E180" s="152" t="s">
        <v>436</v>
      </c>
      <c r="F180" s="152" t="s">
        <v>434</v>
      </c>
      <c r="G180" s="153">
        <v>239092</v>
      </c>
    </row>
    <row r="181" spans="1:7" ht="28.5">
      <c r="A181" s="4">
        <v>170</v>
      </c>
      <c r="B181" s="159" t="s">
        <v>64</v>
      </c>
      <c r="C181" s="152" t="s">
        <v>24</v>
      </c>
      <c r="D181" s="152" t="s">
        <v>441</v>
      </c>
      <c r="E181" s="152" t="s">
        <v>442</v>
      </c>
      <c r="F181" s="152" t="s">
        <v>434</v>
      </c>
      <c r="G181" s="153">
        <v>239092</v>
      </c>
    </row>
    <row r="182" spans="1:7" ht="28.5">
      <c r="A182" s="4">
        <v>171</v>
      </c>
      <c r="B182" s="159" t="s">
        <v>60</v>
      </c>
      <c r="C182" s="152" t="s">
        <v>24</v>
      </c>
      <c r="D182" s="152" t="s">
        <v>441</v>
      </c>
      <c r="E182" s="152" t="s">
        <v>442</v>
      </c>
      <c r="F182" s="152" t="s">
        <v>438</v>
      </c>
      <c r="G182" s="153">
        <v>239092</v>
      </c>
    </row>
    <row r="183" spans="1:7" ht="42.75">
      <c r="A183" s="4">
        <v>172</v>
      </c>
      <c r="B183" s="160" t="s">
        <v>176</v>
      </c>
      <c r="C183" s="152" t="s">
        <v>25</v>
      </c>
      <c r="D183" s="152" t="s">
        <v>533</v>
      </c>
      <c r="E183" s="152" t="s">
        <v>433</v>
      </c>
      <c r="F183" s="152" t="s">
        <v>434</v>
      </c>
      <c r="G183" s="153">
        <v>68946</v>
      </c>
    </row>
    <row r="184" spans="1:7" ht="18" customHeight="1">
      <c r="A184" s="4">
        <v>173</v>
      </c>
      <c r="B184" s="160" t="s">
        <v>56</v>
      </c>
      <c r="C184" s="152" t="s">
        <v>25</v>
      </c>
      <c r="D184" s="152" t="s">
        <v>432</v>
      </c>
      <c r="E184" s="152" t="s">
        <v>433</v>
      </c>
      <c r="F184" s="152" t="s">
        <v>434</v>
      </c>
      <c r="G184" s="153">
        <v>35998.36</v>
      </c>
    </row>
    <row r="185" spans="1:7" ht="71.25">
      <c r="A185" s="4">
        <v>174</v>
      </c>
      <c r="B185" s="160" t="s">
        <v>63</v>
      </c>
      <c r="C185" s="152" t="s">
        <v>25</v>
      </c>
      <c r="D185" s="152" t="s">
        <v>441</v>
      </c>
      <c r="E185" s="152" t="s">
        <v>433</v>
      </c>
      <c r="F185" s="152" t="s">
        <v>434</v>
      </c>
      <c r="G185" s="153">
        <v>68946</v>
      </c>
    </row>
    <row r="186" spans="1:7" ht="14.25">
      <c r="A186" s="4">
        <v>175</v>
      </c>
      <c r="B186" s="159" t="s">
        <v>58</v>
      </c>
      <c r="C186" s="152" t="s">
        <v>25</v>
      </c>
      <c r="D186" s="152" t="s">
        <v>441</v>
      </c>
      <c r="E186" s="152" t="s">
        <v>436</v>
      </c>
      <c r="F186" s="152" t="s">
        <v>434</v>
      </c>
      <c r="G186" s="153">
        <v>68946</v>
      </c>
    </row>
    <row r="187" spans="1:7" ht="26.25" customHeight="1">
      <c r="A187" s="4">
        <v>176</v>
      </c>
      <c r="B187" s="159" t="s">
        <v>64</v>
      </c>
      <c r="C187" s="152" t="s">
        <v>25</v>
      </c>
      <c r="D187" s="152" t="s">
        <v>441</v>
      </c>
      <c r="E187" s="152" t="s">
        <v>442</v>
      </c>
      <c r="F187" s="152" t="s">
        <v>434</v>
      </c>
      <c r="G187" s="153">
        <v>68946</v>
      </c>
    </row>
    <row r="188" spans="1:7" ht="28.5">
      <c r="A188" s="4">
        <v>177</v>
      </c>
      <c r="B188" s="159" t="s">
        <v>60</v>
      </c>
      <c r="C188" s="152" t="s">
        <v>25</v>
      </c>
      <c r="D188" s="152" t="s">
        <v>441</v>
      </c>
      <c r="E188" s="152" t="s">
        <v>442</v>
      </c>
      <c r="F188" s="152" t="s">
        <v>438</v>
      </c>
      <c r="G188" s="153">
        <v>68946</v>
      </c>
    </row>
    <row r="189" spans="1:7" ht="14.25">
      <c r="A189" s="4">
        <v>178</v>
      </c>
      <c r="B189" s="160" t="s">
        <v>73</v>
      </c>
      <c r="C189" s="152" t="s">
        <v>25</v>
      </c>
      <c r="D189" s="152" t="s">
        <v>451</v>
      </c>
      <c r="E189" s="152" t="s">
        <v>433</v>
      </c>
      <c r="F189" s="152" t="s">
        <v>434</v>
      </c>
      <c r="G189" s="153">
        <v>-32947.64</v>
      </c>
    </row>
    <row r="190" spans="1:7" ht="14.25">
      <c r="A190" s="4">
        <v>179</v>
      </c>
      <c r="B190" s="159" t="s">
        <v>58</v>
      </c>
      <c r="C190" s="152" t="s">
        <v>25</v>
      </c>
      <c r="D190" s="152" t="s">
        <v>451</v>
      </c>
      <c r="E190" s="152" t="s">
        <v>436</v>
      </c>
      <c r="F190" s="152" t="s">
        <v>434</v>
      </c>
      <c r="G190" s="153">
        <v>-32947.64</v>
      </c>
    </row>
    <row r="191" spans="1:7" ht="99.75">
      <c r="A191" s="4">
        <v>180</v>
      </c>
      <c r="B191" s="159" t="s">
        <v>79</v>
      </c>
      <c r="C191" s="152" t="s">
        <v>25</v>
      </c>
      <c r="D191" s="152" t="s">
        <v>451</v>
      </c>
      <c r="E191" s="152" t="s">
        <v>457</v>
      </c>
      <c r="F191" s="152" t="s">
        <v>434</v>
      </c>
      <c r="G191" s="153">
        <v>-27413.64</v>
      </c>
    </row>
    <row r="192" spans="1:7" ht="42.75">
      <c r="A192" s="4">
        <v>181</v>
      </c>
      <c r="B192" s="159" t="s">
        <v>67</v>
      </c>
      <c r="C192" s="152" t="s">
        <v>25</v>
      </c>
      <c r="D192" s="152" t="s">
        <v>451</v>
      </c>
      <c r="E192" s="152" t="s">
        <v>457</v>
      </c>
      <c r="F192" s="152" t="s">
        <v>445</v>
      </c>
      <c r="G192" s="153">
        <v>-27413.64</v>
      </c>
    </row>
    <row r="193" spans="1:7" ht="28.5">
      <c r="A193" s="4">
        <v>182</v>
      </c>
      <c r="B193" s="159" t="s">
        <v>80</v>
      </c>
      <c r="C193" s="152" t="s">
        <v>25</v>
      </c>
      <c r="D193" s="152" t="s">
        <v>451</v>
      </c>
      <c r="E193" s="152" t="s">
        <v>458</v>
      </c>
      <c r="F193" s="152" t="s">
        <v>434</v>
      </c>
      <c r="G193" s="153">
        <v>-94</v>
      </c>
    </row>
    <row r="194" spans="1:7" ht="42.75">
      <c r="A194" s="4">
        <v>183</v>
      </c>
      <c r="B194" s="159" t="s">
        <v>67</v>
      </c>
      <c r="C194" s="152" t="s">
        <v>25</v>
      </c>
      <c r="D194" s="152" t="s">
        <v>451</v>
      </c>
      <c r="E194" s="152" t="s">
        <v>458</v>
      </c>
      <c r="F194" s="152" t="s">
        <v>445</v>
      </c>
      <c r="G194" s="153">
        <v>-94</v>
      </c>
    </row>
    <row r="195" spans="1:7" ht="14.25">
      <c r="A195" s="4">
        <v>184</v>
      </c>
      <c r="B195" s="159" t="s">
        <v>81</v>
      </c>
      <c r="C195" s="152" t="s">
        <v>25</v>
      </c>
      <c r="D195" s="152" t="s">
        <v>451</v>
      </c>
      <c r="E195" s="152" t="s">
        <v>459</v>
      </c>
      <c r="F195" s="152" t="s">
        <v>434</v>
      </c>
      <c r="G195" s="153">
        <v>-5440</v>
      </c>
    </row>
    <row r="196" spans="1:7" ht="42.75">
      <c r="A196" s="4">
        <v>185</v>
      </c>
      <c r="B196" s="159" t="s">
        <v>67</v>
      </c>
      <c r="C196" s="152" t="s">
        <v>25</v>
      </c>
      <c r="D196" s="152" t="s">
        <v>451</v>
      </c>
      <c r="E196" s="152" t="s">
        <v>459</v>
      </c>
      <c r="F196" s="152" t="s">
        <v>445</v>
      </c>
      <c r="G196" s="153">
        <v>-5440</v>
      </c>
    </row>
    <row r="197" spans="1:7" ht="14.25">
      <c r="A197" s="4">
        <v>186</v>
      </c>
      <c r="B197" s="160" t="s">
        <v>95</v>
      </c>
      <c r="C197" s="152" t="s">
        <v>25</v>
      </c>
      <c r="D197" s="152" t="s">
        <v>469</v>
      </c>
      <c r="E197" s="152" t="s">
        <v>433</v>
      </c>
      <c r="F197" s="152" t="s">
        <v>434</v>
      </c>
      <c r="G197" s="153">
        <v>32949.44</v>
      </c>
    </row>
    <row r="198" spans="1:7" ht="14.25">
      <c r="A198" s="4">
        <v>187</v>
      </c>
      <c r="B198" s="160" t="s">
        <v>99</v>
      </c>
      <c r="C198" s="152" t="s">
        <v>25</v>
      </c>
      <c r="D198" s="152" t="s">
        <v>473</v>
      </c>
      <c r="E198" s="152" t="s">
        <v>433</v>
      </c>
      <c r="F198" s="152" t="s">
        <v>434</v>
      </c>
      <c r="G198" s="153">
        <v>32949.44</v>
      </c>
    </row>
    <row r="199" spans="1:7" ht="42.75">
      <c r="A199" s="4">
        <v>188</v>
      </c>
      <c r="B199" s="159" t="s">
        <v>306</v>
      </c>
      <c r="C199" s="152" t="s">
        <v>25</v>
      </c>
      <c r="D199" s="152" t="s">
        <v>473</v>
      </c>
      <c r="E199" s="152" t="s">
        <v>233</v>
      </c>
      <c r="F199" s="152" t="s">
        <v>434</v>
      </c>
      <c r="G199" s="153">
        <v>32949.44</v>
      </c>
    </row>
    <row r="200" spans="1:7" ht="42.75">
      <c r="A200" s="4">
        <v>189</v>
      </c>
      <c r="B200" s="159" t="s">
        <v>255</v>
      </c>
      <c r="C200" s="152" t="s">
        <v>25</v>
      </c>
      <c r="D200" s="152" t="s">
        <v>473</v>
      </c>
      <c r="E200" s="152" t="s">
        <v>234</v>
      </c>
      <c r="F200" s="152" t="s">
        <v>434</v>
      </c>
      <c r="G200" s="153">
        <v>32949.44</v>
      </c>
    </row>
    <row r="201" spans="1:7" ht="30" customHeight="1">
      <c r="A201" s="4">
        <v>190</v>
      </c>
      <c r="B201" s="159" t="s">
        <v>101</v>
      </c>
      <c r="C201" s="152" t="s">
        <v>25</v>
      </c>
      <c r="D201" s="152" t="s">
        <v>473</v>
      </c>
      <c r="E201" s="152" t="s">
        <v>475</v>
      </c>
      <c r="F201" s="152" t="s">
        <v>434</v>
      </c>
      <c r="G201" s="153">
        <v>172949.44</v>
      </c>
    </row>
    <row r="202" spans="1:7" ht="42.75">
      <c r="A202" s="4">
        <v>191</v>
      </c>
      <c r="B202" s="159" t="s">
        <v>67</v>
      </c>
      <c r="C202" s="152" t="s">
        <v>25</v>
      </c>
      <c r="D202" s="152" t="s">
        <v>473</v>
      </c>
      <c r="E202" s="152" t="s">
        <v>475</v>
      </c>
      <c r="F202" s="152" t="s">
        <v>445</v>
      </c>
      <c r="G202" s="153">
        <v>172949.44</v>
      </c>
    </row>
    <row r="203" spans="1:7" ht="28.5">
      <c r="A203" s="4">
        <v>192</v>
      </c>
      <c r="B203" s="159" t="s">
        <v>102</v>
      </c>
      <c r="C203" s="152" t="s">
        <v>25</v>
      </c>
      <c r="D203" s="152" t="s">
        <v>473</v>
      </c>
      <c r="E203" s="152" t="s">
        <v>476</v>
      </c>
      <c r="F203" s="152" t="s">
        <v>434</v>
      </c>
      <c r="G203" s="153">
        <v>-140000</v>
      </c>
    </row>
    <row r="204" spans="1:7" ht="42.75">
      <c r="A204" s="4">
        <v>193</v>
      </c>
      <c r="B204" s="159" t="s">
        <v>67</v>
      </c>
      <c r="C204" s="152" t="s">
        <v>25</v>
      </c>
      <c r="D204" s="152" t="s">
        <v>473</v>
      </c>
      <c r="E204" s="152" t="s">
        <v>476</v>
      </c>
      <c r="F204" s="152" t="s">
        <v>445</v>
      </c>
      <c r="G204" s="153">
        <v>-140000</v>
      </c>
    </row>
    <row r="205" spans="1:7" ht="28.5">
      <c r="A205" s="4">
        <v>194</v>
      </c>
      <c r="B205" s="160" t="s">
        <v>105</v>
      </c>
      <c r="C205" s="152" t="s">
        <v>25</v>
      </c>
      <c r="D205" s="152" t="s">
        <v>479</v>
      </c>
      <c r="E205" s="152" t="s">
        <v>433</v>
      </c>
      <c r="F205" s="152" t="s">
        <v>434</v>
      </c>
      <c r="G205" s="153">
        <v>-1.8</v>
      </c>
    </row>
    <row r="206" spans="1:7" ht="14.25">
      <c r="A206" s="4">
        <v>195</v>
      </c>
      <c r="B206" s="160" t="s">
        <v>112</v>
      </c>
      <c r="C206" s="152" t="s">
        <v>25</v>
      </c>
      <c r="D206" s="152" t="s">
        <v>486</v>
      </c>
      <c r="E206" s="152" t="s">
        <v>433</v>
      </c>
      <c r="F206" s="152" t="s">
        <v>434</v>
      </c>
      <c r="G206" s="153">
        <v>-1.8</v>
      </c>
    </row>
    <row r="207" spans="1:7" ht="57">
      <c r="A207" s="4">
        <v>196</v>
      </c>
      <c r="B207" s="159" t="s">
        <v>305</v>
      </c>
      <c r="C207" s="152" t="s">
        <v>25</v>
      </c>
      <c r="D207" s="152" t="s">
        <v>486</v>
      </c>
      <c r="E207" s="152" t="s">
        <v>230</v>
      </c>
      <c r="F207" s="152" t="s">
        <v>434</v>
      </c>
      <c r="G207" s="153">
        <v>-1.8</v>
      </c>
    </row>
    <row r="208" spans="1:7" ht="42.75">
      <c r="A208" s="4">
        <v>197</v>
      </c>
      <c r="B208" s="159" t="s">
        <v>276</v>
      </c>
      <c r="C208" s="152" t="s">
        <v>25</v>
      </c>
      <c r="D208" s="152" t="s">
        <v>486</v>
      </c>
      <c r="E208" s="152" t="s">
        <v>231</v>
      </c>
      <c r="F208" s="152" t="s">
        <v>434</v>
      </c>
      <c r="G208" s="153">
        <v>-1.8</v>
      </c>
    </row>
    <row r="209" spans="1:7" ht="143.25" customHeight="1">
      <c r="A209" s="4">
        <v>198</v>
      </c>
      <c r="B209" s="159" t="s">
        <v>159</v>
      </c>
      <c r="C209" s="152" t="s">
        <v>25</v>
      </c>
      <c r="D209" s="152" t="s">
        <v>486</v>
      </c>
      <c r="E209" s="152" t="s">
        <v>488</v>
      </c>
      <c r="F209" s="152" t="s">
        <v>434</v>
      </c>
      <c r="G209" s="153">
        <v>-1.8</v>
      </c>
    </row>
    <row r="210" spans="1:7" ht="42.75">
      <c r="A210" s="4">
        <v>199</v>
      </c>
      <c r="B210" s="159" t="s">
        <v>67</v>
      </c>
      <c r="C210" s="152" t="s">
        <v>25</v>
      </c>
      <c r="D210" s="152" t="s">
        <v>486</v>
      </c>
      <c r="E210" s="152" t="s">
        <v>488</v>
      </c>
      <c r="F210" s="152" t="s">
        <v>445</v>
      </c>
      <c r="G210" s="153">
        <v>-1.8</v>
      </c>
    </row>
    <row r="211" spans="1:7" ht="42.75">
      <c r="A211" s="4">
        <v>200</v>
      </c>
      <c r="B211" s="160" t="s">
        <v>177</v>
      </c>
      <c r="C211" s="152" t="s">
        <v>26</v>
      </c>
      <c r="D211" s="152" t="s">
        <v>533</v>
      </c>
      <c r="E211" s="152" t="s">
        <v>433</v>
      </c>
      <c r="F211" s="152" t="s">
        <v>434</v>
      </c>
      <c r="G211" s="153">
        <v>115533</v>
      </c>
    </row>
    <row r="212" spans="1:7" ht="19.5" customHeight="1">
      <c r="A212" s="4">
        <v>201</v>
      </c>
      <c r="B212" s="160" t="s">
        <v>56</v>
      </c>
      <c r="C212" s="152" t="s">
        <v>26</v>
      </c>
      <c r="D212" s="152" t="s">
        <v>432</v>
      </c>
      <c r="E212" s="152" t="s">
        <v>433</v>
      </c>
      <c r="F212" s="152" t="s">
        <v>434</v>
      </c>
      <c r="G212" s="153">
        <v>115533</v>
      </c>
    </row>
    <row r="213" spans="1:7" ht="71.25">
      <c r="A213" s="4">
        <v>202</v>
      </c>
      <c r="B213" s="160" t="s">
        <v>63</v>
      </c>
      <c r="C213" s="152" t="s">
        <v>26</v>
      </c>
      <c r="D213" s="152" t="s">
        <v>441</v>
      </c>
      <c r="E213" s="152" t="s">
        <v>433</v>
      </c>
      <c r="F213" s="152" t="s">
        <v>434</v>
      </c>
      <c r="G213" s="153">
        <v>107533</v>
      </c>
    </row>
    <row r="214" spans="1:7" ht="14.25">
      <c r="A214" s="4">
        <v>203</v>
      </c>
      <c r="B214" s="159" t="s">
        <v>58</v>
      </c>
      <c r="C214" s="152" t="s">
        <v>26</v>
      </c>
      <c r="D214" s="152" t="s">
        <v>441</v>
      </c>
      <c r="E214" s="152" t="s">
        <v>436</v>
      </c>
      <c r="F214" s="152" t="s">
        <v>434</v>
      </c>
      <c r="G214" s="153">
        <v>107533</v>
      </c>
    </row>
    <row r="215" spans="1:7" ht="28.5">
      <c r="A215" s="4">
        <v>204</v>
      </c>
      <c r="B215" s="159" t="s">
        <v>64</v>
      </c>
      <c r="C215" s="152" t="s">
        <v>26</v>
      </c>
      <c r="D215" s="152" t="s">
        <v>441</v>
      </c>
      <c r="E215" s="152" t="s">
        <v>442</v>
      </c>
      <c r="F215" s="152" t="s">
        <v>434</v>
      </c>
      <c r="G215" s="153">
        <v>107533</v>
      </c>
    </row>
    <row r="216" spans="1:7" ht="28.5">
      <c r="A216" s="4">
        <v>205</v>
      </c>
      <c r="B216" s="159" t="s">
        <v>60</v>
      </c>
      <c r="C216" s="152" t="s">
        <v>26</v>
      </c>
      <c r="D216" s="152" t="s">
        <v>441</v>
      </c>
      <c r="E216" s="152" t="s">
        <v>442</v>
      </c>
      <c r="F216" s="152" t="s">
        <v>438</v>
      </c>
      <c r="G216" s="153">
        <v>107533</v>
      </c>
    </row>
    <row r="217" spans="1:7" ht="14.25">
      <c r="A217" s="4">
        <v>206</v>
      </c>
      <c r="B217" s="160" t="s">
        <v>73</v>
      </c>
      <c r="C217" s="152" t="s">
        <v>26</v>
      </c>
      <c r="D217" s="152" t="s">
        <v>451</v>
      </c>
      <c r="E217" s="152" t="s">
        <v>433</v>
      </c>
      <c r="F217" s="152" t="s">
        <v>434</v>
      </c>
      <c r="G217" s="153">
        <v>8000</v>
      </c>
    </row>
    <row r="218" spans="1:7" ht="14.25">
      <c r="A218" s="4">
        <v>207</v>
      </c>
      <c r="B218" s="159" t="s">
        <v>58</v>
      </c>
      <c r="C218" s="152" t="s">
        <v>26</v>
      </c>
      <c r="D218" s="152" t="s">
        <v>451</v>
      </c>
      <c r="E218" s="152" t="s">
        <v>436</v>
      </c>
      <c r="F218" s="152" t="s">
        <v>434</v>
      </c>
      <c r="G218" s="153">
        <v>8000</v>
      </c>
    </row>
    <row r="219" spans="1:7" ht="99.75">
      <c r="A219" s="4">
        <v>208</v>
      </c>
      <c r="B219" s="159" t="s">
        <v>79</v>
      </c>
      <c r="C219" s="152" t="s">
        <v>26</v>
      </c>
      <c r="D219" s="152" t="s">
        <v>451</v>
      </c>
      <c r="E219" s="152" t="s">
        <v>457</v>
      </c>
      <c r="F219" s="152" t="s">
        <v>434</v>
      </c>
      <c r="G219" s="153">
        <v>8000</v>
      </c>
    </row>
    <row r="220" spans="1:7" ht="42.75">
      <c r="A220" s="4">
        <v>209</v>
      </c>
      <c r="B220" s="159" t="s">
        <v>67</v>
      </c>
      <c r="C220" s="152" t="s">
        <v>26</v>
      </c>
      <c r="D220" s="152" t="s">
        <v>451</v>
      </c>
      <c r="E220" s="152" t="s">
        <v>457</v>
      </c>
      <c r="F220" s="152" t="s">
        <v>445</v>
      </c>
      <c r="G220" s="153">
        <v>8000</v>
      </c>
    </row>
    <row r="221" spans="1:7" ht="42.75">
      <c r="A221" s="4">
        <v>210</v>
      </c>
      <c r="B221" s="160" t="s">
        <v>178</v>
      </c>
      <c r="C221" s="152" t="s">
        <v>27</v>
      </c>
      <c r="D221" s="152" t="s">
        <v>533</v>
      </c>
      <c r="E221" s="152" t="s">
        <v>433</v>
      </c>
      <c r="F221" s="152" t="s">
        <v>434</v>
      </c>
      <c r="G221" s="153">
        <v>257123</v>
      </c>
    </row>
    <row r="222" spans="1:7" ht="14.25">
      <c r="A222" s="4">
        <v>211</v>
      </c>
      <c r="B222" s="160" t="s">
        <v>56</v>
      </c>
      <c r="C222" s="152" t="s">
        <v>27</v>
      </c>
      <c r="D222" s="152" t="s">
        <v>432</v>
      </c>
      <c r="E222" s="152" t="s">
        <v>433</v>
      </c>
      <c r="F222" s="152" t="s">
        <v>434</v>
      </c>
      <c r="G222" s="153">
        <v>257123</v>
      </c>
    </row>
    <row r="223" spans="1:7" ht="71.25">
      <c r="A223" s="4">
        <v>212</v>
      </c>
      <c r="B223" s="160" t="s">
        <v>63</v>
      </c>
      <c r="C223" s="152" t="s">
        <v>27</v>
      </c>
      <c r="D223" s="152" t="s">
        <v>441</v>
      </c>
      <c r="E223" s="152" t="s">
        <v>433</v>
      </c>
      <c r="F223" s="152" t="s">
        <v>434</v>
      </c>
      <c r="G223" s="153">
        <v>212123</v>
      </c>
    </row>
    <row r="224" spans="1:7" ht="14.25">
      <c r="A224" s="4">
        <v>213</v>
      </c>
      <c r="B224" s="159" t="s">
        <v>58</v>
      </c>
      <c r="C224" s="152" t="s">
        <v>27</v>
      </c>
      <c r="D224" s="152" t="s">
        <v>441</v>
      </c>
      <c r="E224" s="152" t="s">
        <v>436</v>
      </c>
      <c r="F224" s="152" t="s">
        <v>434</v>
      </c>
      <c r="G224" s="153">
        <v>212123</v>
      </c>
    </row>
    <row r="225" spans="1:7" ht="28.5">
      <c r="A225" s="4">
        <v>214</v>
      </c>
      <c r="B225" s="159" t="s">
        <v>64</v>
      </c>
      <c r="C225" s="152" t="s">
        <v>27</v>
      </c>
      <c r="D225" s="152" t="s">
        <v>441</v>
      </c>
      <c r="E225" s="152" t="s">
        <v>442</v>
      </c>
      <c r="F225" s="152" t="s">
        <v>434</v>
      </c>
      <c r="G225" s="153">
        <v>212123</v>
      </c>
    </row>
    <row r="226" spans="1:7" ht="28.5">
      <c r="A226" s="4">
        <v>215</v>
      </c>
      <c r="B226" s="159" t="s">
        <v>60</v>
      </c>
      <c r="C226" s="152" t="s">
        <v>27</v>
      </c>
      <c r="D226" s="152" t="s">
        <v>441</v>
      </c>
      <c r="E226" s="152" t="s">
        <v>442</v>
      </c>
      <c r="F226" s="152" t="s">
        <v>438</v>
      </c>
      <c r="G226" s="153">
        <v>212123</v>
      </c>
    </row>
    <row r="227" spans="1:7" ht="14.25">
      <c r="A227" s="4">
        <v>216</v>
      </c>
      <c r="B227" s="160" t="s">
        <v>73</v>
      </c>
      <c r="C227" s="152" t="s">
        <v>27</v>
      </c>
      <c r="D227" s="152" t="s">
        <v>451</v>
      </c>
      <c r="E227" s="152" t="s">
        <v>433</v>
      </c>
      <c r="F227" s="152" t="s">
        <v>434</v>
      </c>
      <c r="G227" s="153">
        <v>45000</v>
      </c>
    </row>
    <row r="228" spans="1:7" ht="14.25">
      <c r="A228" s="4">
        <v>217</v>
      </c>
      <c r="B228" s="159" t="s">
        <v>58</v>
      </c>
      <c r="C228" s="152" t="s">
        <v>27</v>
      </c>
      <c r="D228" s="152" t="s">
        <v>451</v>
      </c>
      <c r="E228" s="152" t="s">
        <v>436</v>
      </c>
      <c r="F228" s="152" t="s">
        <v>434</v>
      </c>
      <c r="G228" s="153">
        <v>45000</v>
      </c>
    </row>
    <row r="229" spans="1:7" ht="99.75">
      <c r="A229" s="4">
        <v>218</v>
      </c>
      <c r="B229" s="159" t="s">
        <v>79</v>
      </c>
      <c r="C229" s="152" t="s">
        <v>27</v>
      </c>
      <c r="D229" s="152" t="s">
        <v>451</v>
      </c>
      <c r="E229" s="152" t="s">
        <v>457</v>
      </c>
      <c r="F229" s="152" t="s">
        <v>434</v>
      </c>
      <c r="G229" s="153">
        <v>45000</v>
      </c>
    </row>
    <row r="230" spans="1:7" ht="42.75">
      <c r="A230" s="4">
        <v>219</v>
      </c>
      <c r="B230" s="159" t="s">
        <v>67</v>
      </c>
      <c r="C230" s="152" t="s">
        <v>27</v>
      </c>
      <c r="D230" s="152" t="s">
        <v>451</v>
      </c>
      <c r="E230" s="152" t="s">
        <v>457</v>
      </c>
      <c r="F230" s="152" t="s">
        <v>445</v>
      </c>
      <c r="G230" s="153">
        <v>45000</v>
      </c>
    </row>
    <row r="231" spans="1:7" ht="42.75">
      <c r="A231" s="4">
        <v>220</v>
      </c>
      <c r="B231" s="160" t="s">
        <v>179</v>
      </c>
      <c r="C231" s="152" t="s">
        <v>28</v>
      </c>
      <c r="D231" s="152" t="s">
        <v>533</v>
      </c>
      <c r="E231" s="152" t="s">
        <v>433</v>
      </c>
      <c r="F231" s="152" t="s">
        <v>434</v>
      </c>
      <c r="G231" s="153">
        <v>4754</v>
      </c>
    </row>
    <row r="232" spans="1:7" ht="14.25">
      <c r="A232" s="4">
        <v>221</v>
      </c>
      <c r="B232" s="160" t="s">
        <v>56</v>
      </c>
      <c r="C232" s="152" t="s">
        <v>28</v>
      </c>
      <c r="D232" s="152" t="s">
        <v>432</v>
      </c>
      <c r="E232" s="152" t="s">
        <v>433</v>
      </c>
      <c r="F232" s="152" t="s">
        <v>434</v>
      </c>
      <c r="G232" s="153">
        <v>6318.17</v>
      </c>
    </row>
    <row r="233" spans="1:7" ht="71.25">
      <c r="A233" s="4">
        <v>222</v>
      </c>
      <c r="B233" s="160" t="s">
        <v>63</v>
      </c>
      <c r="C233" s="152" t="s">
        <v>28</v>
      </c>
      <c r="D233" s="152" t="s">
        <v>441</v>
      </c>
      <c r="E233" s="152" t="s">
        <v>433</v>
      </c>
      <c r="F233" s="152" t="s">
        <v>434</v>
      </c>
      <c r="G233" s="153">
        <v>4754</v>
      </c>
    </row>
    <row r="234" spans="1:7" ht="14.25">
      <c r="A234" s="4">
        <v>223</v>
      </c>
      <c r="B234" s="159" t="s">
        <v>58</v>
      </c>
      <c r="C234" s="152" t="s">
        <v>28</v>
      </c>
      <c r="D234" s="152" t="s">
        <v>441</v>
      </c>
      <c r="E234" s="152" t="s">
        <v>436</v>
      </c>
      <c r="F234" s="152" t="s">
        <v>434</v>
      </c>
      <c r="G234" s="153">
        <v>4754</v>
      </c>
    </row>
    <row r="235" spans="1:7" ht="28.5">
      <c r="A235" s="4">
        <v>224</v>
      </c>
      <c r="B235" s="159" t="s">
        <v>64</v>
      </c>
      <c r="C235" s="152" t="s">
        <v>28</v>
      </c>
      <c r="D235" s="152" t="s">
        <v>441</v>
      </c>
      <c r="E235" s="152" t="s">
        <v>442</v>
      </c>
      <c r="F235" s="152" t="s">
        <v>434</v>
      </c>
      <c r="G235" s="153">
        <v>4754</v>
      </c>
    </row>
    <row r="236" spans="1:7" ht="28.5">
      <c r="A236" s="4">
        <v>225</v>
      </c>
      <c r="B236" s="159" t="s">
        <v>60</v>
      </c>
      <c r="C236" s="152" t="s">
        <v>28</v>
      </c>
      <c r="D236" s="152" t="s">
        <v>441</v>
      </c>
      <c r="E236" s="152" t="s">
        <v>442</v>
      </c>
      <c r="F236" s="152" t="s">
        <v>438</v>
      </c>
      <c r="G236" s="153">
        <v>4754</v>
      </c>
    </row>
    <row r="237" spans="1:7" ht="14.25">
      <c r="A237" s="4">
        <v>226</v>
      </c>
      <c r="B237" s="160" t="s">
        <v>180</v>
      </c>
      <c r="C237" s="152" t="s">
        <v>28</v>
      </c>
      <c r="D237" s="152" t="s">
        <v>451</v>
      </c>
      <c r="E237" s="152" t="s">
        <v>433</v>
      </c>
      <c r="F237" s="152" t="s">
        <v>434</v>
      </c>
      <c r="G237" s="153">
        <v>1564.17</v>
      </c>
    </row>
    <row r="238" spans="1:7" ht="18.75" customHeight="1">
      <c r="A238" s="4">
        <v>227</v>
      </c>
      <c r="B238" s="159" t="s">
        <v>58</v>
      </c>
      <c r="C238" s="152" t="s">
        <v>28</v>
      </c>
      <c r="D238" s="152" t="s">
        <v>451</v>
      </c>
      <c r="E238" s="152" t="s">
        <v>436</v>
      </c>
      <c r="F238" s="152" t="s">
        <v>434</v>
      </c>
      <c r="G238" s="153">
        <v>1564.17</v>
      </c>
    </row>
    <row r="239" spans="1:7" ht="28.5">
      <c r="A239" s="4">
        <v>228</v>
      </c>
      <c r="B239" s="159" t="s">
        <v>80</v>
      </c>
      <c r="C239" s="152" t="s">
        <v>28</v>
      </c>
      <c r="D239" s="152" t="s">
        <v>451</v>
      </c>
      <c r="E239" s="152" t="s">
        <v>458</v>
      </c>
      <c r="F239" s="152" t="s">
        <v>434</v>
      </c>
      <c r="G239" s="153">
        <v>-5000</v>
      </c>
    </row>
    <row r="240" spans="1:7" ht="42.75">
      <c r="A240" s="4">
        <v>229</v>
      </c>
      <c r="B240" s="159" t="s">
        <v>67</v>
      </c>
      <c r="C240" s="152" t="s">
        <v>28</v>
      </c>
      <c r="D240" s="152" t="s">
        <v>451</v>
      </c>
      <c r="E240" s="152" t="s">
        <v>458</v>
      </c>
      <c r="F240" s="152" t="s">
        <v>445</v>
      </c>
      <c r="G240" s="153">
        <v>-5000</v>
      </c>
    </row>
    <row r="241" spans="1:7" ht="14.25">
      <c r="A241" s="4">
        <v>230</v>
      </c>
      <c r="B241" s="159" t="s">
        <v>81</v>
      </c>
      <c r="C241" s="152" t="s">
        <v>28</v>
      </c>
      <c r="D241" s="152" t="s">
        <v>451</v>
      </c>
      <c r="E241" s="152" t="s">
        <v>459</v>
      </c>
      <c r="F241" s="152" t="s">
        <v>434</v>
      </c>
      <c r="G241" s="153">
        <v>6564.17</v>
      </c>
    </row>
    <row r="242" spans="1:7" ht="42.75">
      <c r="A242" s="4">
        <v>231</v>
      </c>
      <c r="B242" s="159" t="s">
        <v>67</v>
      </c>
      <c r="C242" s="152" t="s">
        <v>28</v>
      </c>
      <c r="D242" s="152" t="s">
        <v>451</v>
      </c>
      <c r="E242" s="152" t="s">
        <v>459</v>
      </c>
      <c r="F242" s="152" t="s">
        <v>445</v>
      </c>
      <c r="G242" s="153">
        <v>6564.17</v>
      </c>
    </row>
    <row r="243" spans="1:7" ht="42.75">
      <c r="A243" s="4">
        <v>232</v>
      </c>
      <c r="B243" s="160" t="s">
        <v>87</v>
      </c>
      <c r="C243" s="152" t="s">
        <v>28</v>
      </c>
      <c r="D243" s="152" t="s">
        <v>465</v>
      </c>
      <c r="E243" s="152" t="s">
        <v>433</v>
      </c>
      <c r="F243" s="152" t="s">
        <v>434</v>
      </c>
      <c r="G243" s="153">
        <v>24000</v>
      </c>
    </row>
    <row r="244" spans="1:7" ht="57">
      <c r="A244" s="4">
        <v>233</v>
      </c>
      <c r="B244" s="160" t="s">
        <v>90</v>
      </c>
      <c r="C244" s="152" t="s">
        <v>28</v>
      </c>
      <c r="D244" s="152" t="s">
        <v>466</v>
      </c>
      <c r="E244" s="152" t="s">
        <v>433</v>
      </c>
      <c r="F244" s="152" t="s">
        <v>434</v>
      </c>
      <c r="G244" s="153">
        <v>24000</v>
      </c>
    </row>
    <row r="245" spans="1:7" ht="42.75">
      <c r="A245" s="4">
        <v>234</v>
      </c>
      <c r="B245" s="159" t="s">
        <v>302</v>
      </c>
      <c r="C245" s="152" t="s">
        <v>28</v>
      </c>
      <c r="D245" s="152" t="s">
        <v>466</v>
      </c>
      <c r="E245" s="152" t="s">
        <v>224</v>
      </c>
      <c r="F245" s="152" t="s">
        <v>434</v>
      </c>
      <c r="G245" s="153">
        <v>24000</v>
      </c>
    </row>
    <row r="246" spans="1:7" ht="42.75">
      <c r="A246" s="4">
        <v>235</v>
      </c>
      <c r="B246" s="159" t="s">
        <v>273</v>
      </c>
      <c r="C246" s="152" t="s">
        <v>28</v>
      </c>
      <c r="D246" s="152" t="s">
        <v>466</v>
      </c>
      <c r="E246" s="152" t="s">
        <v>226</v>
      </c>
      <c r="F246" s="152" t="s">
        <v>434</v>
      </c>
      <c r="G246" s="153">
        <v>24000</v>
      </c>
    </row>
    <row r="247" spans="1:7" ht="28.5">
      <c r="A247" s="4">
        <v>236</v>
      </c>
      <c r="B247" s="159" t="s">
        <v>92</v>
      </c>
      <c r="C247" s="152" t="s">
        <v>28</v>
      </c>
      <c r="D247" s="152" t="s">
        <v>466</v>
      </c>
      <c r="E247" s="152" t="s">
        <v>467</v>
      </c>
      <c r="F247" s="152" t="s">
        <v>434</v>
      </c>
      <c r="G247" s="153">
        <v>14000</v>
      </c>
    </row>
    <row r="248" spans="1:7" ht="42.75">
      <c r="A248" s="4">
        <v>237</v>
      </c>
      <c r="B248" s="159" t="s">
        <v>67</v>
      </c>
      <c r="C248" s="152" t="s">
        <v>28</v>
      </c>
      <c r="D248" s="152" t="s">
        <v>466</v>
      </c>
      <c r="E248" s="152" t="s">
        <v>467</v>
      </c>
      <c r="F248" s="152" t="s">
        <v>445</v>
      </c>
      <c r="G248" s="153">
        <v>14000</v>
      </c>
    </row>
    <row r="249" spans="1:7" ht="14.25">
      <c r="A249" s="4">
        <v>238</v>
      </c>
      <c r="B249" s="159" t="s">
        <v>93</v>
      </c>
      <c r="C249" s="152" t="s">
        <v>28</v>
      </c>
      <c r="D249" s="152" t="s">
        <v>466</v>
      </c>
      <c r="E249" s="152" t="s">
        <v>39</v>
      </c>
      <c r="F249" s="152" t="s">
        <v>434</v>
      </c>
      <c r="G249" s="153">
        <v>10000</v>
      </c>
    </row>
    <row r="250" spans="1:7" ht="42.75">
      <c r="A250" s="4">
        <v>239</v>
      </c>
      <c r="B250" s="159" t="s">
        <v>67</v>
      </c>
      <c r="C250" s="152" t="s">
        <v>28</v>
      </c>
      <c r="D250" s="152" t="s">
        <v>466</v>
      </c>
      <c r="E250" s="152" t="s">
        <v>39</v>
      </c>
      <c r="F250" s="152" t="s">
        <v>445</v>
      </c>
      <c r="G250" s="153">
        <v>10000</v>
      </c>
    </row>
    <row r="251" spans="1:7" ht="14.25">
      <c r="A251" s="4">
        <v>240</v>
      </c>
      <c r="B251" s="160" t="s">
        <v>95</v>
      </c>
      <c r="C251" s="152" t="s">
        <v>28</v>
      </c>
      <c r="D251" s="152" t="s">
        <v>469</v>
      </c>
      <c r="E251" s="152" t="s">
        <v>433</v>
      </c>
      <c r="F251" s="152" t="s">
        <v>434</v>
      </c>
      <c r="G251" s="153">
        <v>-24000</v>
      </c>
    </row>
    <row r="252" spans="1:7" ht="14.25">
      <c r="A252" s="4">
        <v>241</v>
      </c>
      <c r="B252" s="160" t="s">
        <v>99</v>
      </c>
      <c r="C252" s="152" t="s">
        <v>28</v>
      </c>
      <c r="D252" s="152" t="s">
        <v>473</v>
      </c>
      <c r="E252" s="152" t="s">
        <v>433</v>
      </c>
      <c r="F252" s="152" t="s">
        <v>434</v>
      </c>
      <c r="G252" s="153">
        <v>-24000</v>
      </c>
    </row>
    <row r="253" spans="1:7" ht="42.75">
      <c r="A253" s="4">
        <v>242</v>
      </c>
      <c r="B253" s="159" t="s">
        <v>306</v>
      </c>
      <c r="C253" s="152" t="s">
        <v>28</v>
      </c>
      <c r="D253" s="152" t="s">
        <v>473</v>
      </c>
      <c r="E253" s="152" t="s">
        <v>233</v>
      </c>
      <c r="F253" s="152" t="s">
        <v>434</v>
      </c>
      <c r="G253" s="153">
        <v>-24000</v>
      </c>
    </row>
    <row r="254" spans="1:7" ht="42.75">
      <c r="A254" s="4">
        <v>243</v>
      </c>
      <c r="B254" s="159" t="s">
        <v>255</v>
      </c>
      <c r="C254" s="152" t="s">
        <v>28</v>
      </c>
      <c r="D254" s="152" t="s">
        <v>473</v>
      </c>
      <c r="E254" s="152" t="s">
        <v>234</v>
      </c>
      <c r="F254" s="152" t="s">
        <v>434</v>
      </c>
      <c r="G254" s="153">
        <v>-24000</v>
      </c>
    </row>
    <row r="255" spans="1:7" ht="29.25" customHeight="1">
      <c r="A255" s="4">
        <v>244</v>
      </c>
      <c r="B255" s="159" t="s">
        <v>101</v>
      </c>
      <c r="C255" s="152" t="s">
        <v>28</v>
      </c>
      <c r="D255" s="152" t="s">
        <v>473</v>
      </c>
      <c r="E255" s="152" t="s">
        <v>475</v>
      </c>
      <c r="F255" s="152" t="s">
        <v>434</v>
      </c>
      <c r="G255" s="153">
        <v>100000</v>
      </c>
    </row>
    <row r="256" spans="1:7" ht="42.75">
      <c r="A256" s="4">
        <v>245</v>
      </c>
      <c r="B256" s="159" t="s">
        <v>67</v>
      </c>
      <c r="C256" s="152" t="s">
        <v>28</v>
      </c>
      <c r="D256" s="152" t="s">
        <v>473</v>
      </c>
      <c r="E256" s="152" t="s">
        <v>475</v>
      </c>
      <c r="F256" s="152" t="s">
        <v>445</v>
      </c>
      <c r="G256" s="153">
        <v>100000</v>
      </c>
    </row>
    <row r="257" spans="1:7" ht="28.5">
      <c r="A257" s="4">
        <v>246</v>
      </c>
      <c r="B257" s="159" t="s">
        <v>102</v>
      </c>
      <c r="C257" s="152" t="s">
        <v>28</v>
      </c>
      <c r="D257" s="152" t="s">
        <v>473</v>
      </c>
      <c r="E257" s="152" t="s">
        <v>476</v>
      </c>
      <c r="F257" s="152" t="s">
        <v>434</v>
      </c>
      <c r="G257" s="153">
        <v>-124000</v>
      </c>
    </row>
    <row r="258" spans="1:7" ht="42.75">
      <c r="A258" s="4">
        <v>247</v>
      </c>
      <c r="B258" s="159" t="s">
        <v>67</v>
      </c>
      <c r="C258" s="152" t="s">
        <v>28</v>
      </c>
      <c r="D258" s="152" t="s">
        <v>473</v>
      </c>
      <c r="E258" s="152" t="s">
        <v>476</v>
      </c>
      <c r="F258" s="152" t="s">
        <v>445</v>
      </c>
      <c r="G258" s="153">
        <v>-124000</v>
      </c>
    </row>
    <row r="259" spans="1:7" ht="26.25" customHeight="1">
      <c r="A259" s="4">
        <v>248</v>
      </c>
      <c r="B259" s="160" t="s">
        <v>105</v>
      </c>
      <c r="C259" s="152" t="s">
        <v>28</v>
      </c>
      <c r="D259" s="152" t="s">
        <v>479</v>
      </c>
      <c r="E259" s="152" t="s">
        <v>433</v>
      </c>
      <c r="F259" s="152" t="s">
        <v>434</v>
      </c>
      <c r="G259" s="153">
        <v>-1564.17</v>
      </c>
    </row>
    <row r="260" spans="1:7" ht="26.25" customHeight="1">
      <c r="A260" s="4">
        <v>249</v>
      </c>
      <c r="B260" s="160" t="s">
        <v>112</v>
      </c>
      <c r="C260" s="152" t="s">
        <v>28</v>
      </c>
      <c r="D260" s="152" t="s">
        <v>486</v>
      </c>
      <c r="E260" s="152" t="s">
        <v>433</v>
      </c>
      <c r="F260" s="152" t="s">
        <v>434</v>
      </c>
      <c r="G260" s="153">
        <v>-1564.17</v>
      </c>
    </row>
    <row r="261" spans="1:7" ht="57">
      <c r="A261" s="4">
        <v>250</v>
      </c>
      <c r="B261" s="159" t="s">
        <v>305</v>
      </c>
      <c r="C261" s="152" t="s">
        <v>28</v>
      </c>
      <c r="D261" s="152" t="s">
        <v>486</v>
      </c>
      <c r="E261" s="152" t="s">
        <v>230</v>
      </c>
      <c r="F261" s="152" t="s">
        <v>434</v>
      </c>
      <c r="G261" s="153">
        <v>-1564.17</v>
      </c>
    </row>
    <row r="262" spans="1:7" ht="42.75">
      <c r="A262" s="4">
        <v>251</v>
      </c>
      <c r="B262" s="159" t="s">
        <v>276</v>
      </c>
      <c r="C262" s="152" t="s">
        <v>28</v>
      </c>
      <c r="D262" s="152" t="s">
        <v>486</v>
      </c>
      <c r="E262" s="152" t="s">
        <v>231</v>
      </c>
      <c r="F262" s="152" t="s">
        <v>434</v>
      </c>
      <c r="G262" s="153">
        <v>-1564.17</v>
      </c>
    </row>
    <row r="263" spans="1:7" ht="144" customHeight="1">
      <c r="A263" s="4">
        <v>252</v>
      </c>
      <c r="B263" s="159" t="s">
        <v>181</v>
      </c>
      <c r="C263" s="152" t="s">
        <v>28</v>
      </c>
      <c r="D263" s="152" t="s">
        <v>486</v>
      </c>
      <c r="E263" s="152" t="s">
        <v>488</v>
      </c>
      <c r="F263" s="152" t="s">
        <v>434</v>
      </c>
      <c r="G263" s="153">
        <v>-1564.17</v>
      </c>
    </row>
    <row r="264" spans="1:7" ht="42.75">
      <c r="A264" s="4">
        <v>253</v>
      </c>
      <c r="B264" s="159" t="s">
        <v>67</v>
      </c>
      <c r="C264" s="152" t="s">
        <v>28</v>
      </c>
      <c r="D264" s="152" t="s">
        <v>486</v>
      </c>
      <c r="E264" s="152" t="s">
        <v>488</v>
      </c>
      <c r="F264" s="152" t="s">
        <v>445</v>
      </c>
      <c r="G264" s="153">
        <v>-1564.17</v>
      </c>
    </row>
    <row r="265" spans="1:7" ht="42.75">
      <c r="A265" s="4">
        <v>254</v>
      </c>
      <c r="B265" s="160" t="s">
        <v>182</v>
      </c>
      <c r="C265" s="152" t="s">
        <v>29</v>
      </c>
      <c r="D265" s="152" t="s">
        <v>533</v>
      </c>
      <c r="E265" s="152" t="s">
        <v>433</v>
      </c>
      <c r="F265" s="152" t="s">
        <v>434</v>
      </c>
      <c r="G265" s="153">
        <v>-201144</v>
      </c>
    </row>
    <row r="266" spans="1:7" ht="14.25">
      <c r="A266" s="4">
        <v>255</v>
      </c>
      <c r="B266" s="160" t="s">
        <v>56</v>
      </c>
      <c r="C266" s="152" t="s">
        <v>29</v>
      </c>
      <c r="D266" s="152" t="s">
        <v>432</v>
      </c>
      <c r="E266" s="152" t="s">
        <v>433</v>
      </c>
      <c r="F266" s="152" t="s">
        <v>434</v>
      </c>
      <c r="G266" s="153">
        <v>-212185.44</v>
      </c>
    </row>
    <row r="267" spans="1:7" ht="71.25">
      <c r="A267" s="4">
        <v>256</v>
      </c>
      <c r="B267" s="160" t="s">
        <v>63</v>
      </c>
      <c r="C267" s="152" t="s">
        <v>29</v>
      </c>
      <c r="D267" s="152" t="s">
        <v>441</v>
      </c>
      <c r="E267" s="152" t="s">
        <v>433</v>
      </c>
      <c r="F267" s="152" t="s">
        <v>434</v>
      </c>
      <c r="G267" s="153">
        <v>-201144</v>
      </c>
    </row>
    <row r="268" spans="1:7" ht="18" customHeight="1">
      <c r="A268" s="4">
        <v>257</v>
      </c>
      <c r="B268" s="159" t="s">
        <v>58</v>
      </c>
      <c r="C268" s="152" t="s">
        <v>29</v>
      </c>
      <c r="D268" s="152" t="s">
        <v>441</v>
      </c>
      <c r="E268" s="152" t="s">
        <v>436</v>
      </c>
      <c r="F268" s="152" t="s">
        <v>434</v>
      </c>
      <c r="G268" s="153">
        <v>-201144</v>
      </c>
    </row>
    <row r="269" spans="1:7" ht="28.5">
      <c r="A269" s="4">
        <v>258</v>
      </c>
      <c r="B269" s="159" t="s">
        <v>64</v>
      </c>
      <c r="C269" s="152" t="s">
        <v>29</v>
      </c>
      <c r="D269" s="152" t="s">
        <v>441</v>
      </c>
      <c r="E269" s="152" t="s">
        <v>442</v>
      </c>
      <c r="F269" s="152" t="s">
        <v>434</v>
      </c>
      <c r="G269" s="153">
        <v>-201144</v>
      </c>
    </row>
    <row r="270" spans="1:7" ht="28.5">
      <c r="A270" s="4">
        <v>259</v>
      </c>
      <c r="B270" s="159" t="s">
        <v>60</v>
      </c>
      <c r="C270" s="152" t="s">
        <v>29</v>
      </c>
      <c r="D270" s="152" t="s">
        <v>441</v>
      </c>
      <c r="E270" s="152" t="s">
        <v>442</v>
      </c>
      <c r="F270" s="152" t="s">
        <v>438</v>
      </c>
      <c r="G270" s="153">
        <v>-201144</v>
      </c>
    </row>
    <row r="271" spans="1:7" ht="14.25">
      <c r="A271" s="4">
        <v>260</v>
      </c>
      <c r="B271" s="160" t="s">
        <v>73</v>
      </c>
      <c r="C271" s="152" t="s">
        <v>29</v>
      </c>
      <c r="D271" s="152" t="s">
        <v>451</v>
      </c>
      <c r="E271" s="152" t="s">
        <v>433</v>
      </c>
      <c r="F271" s="152" t="s">
        <v>434</v>
      </c>
      <c r="G271" s="153">
        <v>-11041.44</v>
      </c>
    </row>
    <row r="272" spans="1:7" ht="14.25">
      <c r="A272" s="4">
        <v>261</v>
      </c>
      <c r="B272" s="159" t="s">
        <v>58</v>
      </c>
      <c r="C272" s="152" t="s">
        <v>29</v>
      </c>
      <c r="D272" s="152" t="s">
        <v>451</v>
      </c>
      <c r="E272" s="152" t="s">
        <v>436</v>
      </c>
      <c r="F272" s="152" t="s">
        <v>434</v>
      </c>
      <c r="G272" s="153">
        <v>-11041.44</v>
      </c>
    </row>
    <row r="273" spans="1:7" ht="99.75">
      <c r="A273" s="4">
        <v>262</v>
      </c>
      <c r="B273" s="159" t="s">
        <v>79</v>
      </c>
      <c r="C273" s="152" t="s">
        <v>29</v>
      </c>
      <c r="D273" s="152" t="s">
        <v>451</v>
      </c>
      <c r="E273" s="152" t="s">
        <v>457</v>
      </c>
      <c r="F273" s="152" t="s">
        <v>434</v>
      </c>
      <c r="G273" s="153">
        <v>-14541.44</v>
      </c>
    </row>
    <row r="274" spans="1:7" ht="42.75">
      <c r="A274" s="4">
        <v>263</v>
      </c>
      <c r="B274" s="159" t="s">
        <v>67</v>
      </c>
      <c r="C274" s="152" t="s">
        <v>29</v>
      </c>
      <c r="D274" s="152" t="s">
        <v>451</v>
      </c>
      <c r="E274" s="152" t="s">
        <v>457</v>
      </c>
      <c r="F274" s="152" t="s">
        <v>445</v>
      </c>
      <c r="G274" s="153">
        <v>-14541.44</v>
      </c>
    </row>
    <row r="275" spans="1:7" ht="28.5">
      <c r="A275" s="4">
        <v>264</v>
      </c>
      <c r="B275" s="159" t="s">
        <v>80</v>
      </c>
      <c r="C275" s="152" t="s">
        <v>29</v>
      </c>
      <c r="D275" s="152" t="s">
        <v>451</v>
      </c>
      <c r="E275" s="152" t="s">
        <v>458</v>
      </c>
      <c r="F275" s="152" t="s">
        <v>434</v>
      </c>
      <c r="G275" s="153">
        <v>3500</v>
      </c>
    </row>
    <row r="276" spans="1:7" ht="42.75">
      <c r="A276" s="4">
        <v>265</v>
      </c>
      <c r="B276" s="159" t="s">
        <v>67</v>
      </c>
      <c r="C276" s="152" t="s">
        <v>29</v>
      </c>
      <c r="D276" s="152" t="s">
        <v>451</v>
      </c>
      <c r="E276" s="152" t="s">
        <v>458</v>
      </c>
      <c r="F276" s="152" t="s">
        <v>445</v>
      </c>
      <c r="G276" s="153">
        <v>3500</v>
      </c>
    </row>
    <row r="277" spans="1:7" ht="14.25">
      <c r="A277" s="4">
        <v>266</v>
      </c>
      <c r="B277" s="160" t="s">
        <v>95</v>
      </c>
      <c r="C277" s="152" t="s">
        <v>29</v>
      </c>
      <c r="D277" s="152" t="s">
        <v>469</v>
      </c>
      <c r="E277" s="152" t="s">
        <v>433</v>
      </c>
      <c r="F277" s="152" t="s">
        <v>434</v>
      </c>
      <c r="G277" s="153">
        <v>40000</v>
      </c>
    </row>
    <row r="278" spans="1:7" ht="26.25" customHeight="1">
      <c r="A278" s="4">
        <v>267</v>
      </c>
      <c r="B278" s="160" t="s">
        <v>99</v>
      </c>
      <c r="C278" s="152" t="s">
        <v>29</v>
      </c>
      <c r="D278" s="152" t="s">
        <v>473</v>
      </c>
      <c r="E278" s="152" t="s">
        <v>433</v>
      </c>
      <c r="F278" s="152" t="s">
        <v>434</v>
      </c>
      <c r="G278" s="153">
        <v>40000</v>
      </c>
    </row>
    <row r="279" spans="1:7" ht="42.75">
      <c r="A279" s="4">
        <v>268</v>
      </c>
      <c r="B279" s="159" t="s">
        <v>306</v>
      </c>
      <c r="C279" s="152" t="s">
        <v>29</v>
      </c>
      <c r="D279" s="152" t="s">
        <v>473</v>
      </c>
      <c r="E279" s="152" t="s">
        <v>233</v>
      </c>
      <c r="F279" s="152" t="s">
        <v>434</v>
      </c>
      <c r="G279" s="153">
        <v>40000</v>
      </c>
    </row>
    <row r="280" spans="1:7" ht="42.75">
      <c r="A280" s="4">
        <v>269</v>
      </c>
      <c r="B280" s="159" t="s">
        <v>255</v>
      </c>
      <c r="C280" s="152" t="s">
        <v>29</v>
      </c>
      <c r="D280" s="152" t="s">
        <v>473</v>
      </c>
      <c r="E280" s="152" t="s">
        <v>234</v>
      </c>
      <c r="F280" s="152" t="s">
        <v>434</v>
      </c>
      <c r="G280" s="153">
        <v>40000</v>
      </c>
    </row>
    <row r="281" spans="1:7" ht="28.5">
      <c r="A281" s="4">
        <v>270</v>
      </c>
      <c r="B281" s="159" t="s">
        <v>102</v>
      </c>
      <c r="C281" s="152" t="s">
        <v>29</v>
      </c>
      <c r="D281" s="152" t="s">
        <v>473</v>
      </c>
      <c r="E281" s="152" t="s">
        <v>476</v>
      </c>
      <c r="F281" s="152" t="s">
        <v>434</v>
      </c>
      <c r="G281" s="153">
        <v>40000</v>
      </c>
    </row>
    <row r="282" spans="1:7" ht="42.75">
      <c r="A282" s="4">
        <v>271</v>
      </c>
      <c r="B282" s="159" t="s">
        <v>67</v>
      </c>
      <c r="C282" s="152" t="s">
        <v>29</v>
      </c>
      <c r="D282" s="152" t="s">
        <v>473</v>
      </c>
      <c r="E282" s="152" t="s">
        <v>476</v>
      </c>
      <c r="F282" s="152" t="s">
        <v>445</v>
      </c>
      <c r="G282" s="153">
        <v>40000</v>
      </c>
    </row>
    <row r="283" spans="1:7" ht="28.5">
      <c r="A283" s="4">
        <v>272</v>
      </c>
      <c r="B283" s="160" t="s">
        <v>105</v>
      </c>
      <c r="C283" s="152" t="s">
        <v>29</v>
      </c>
      <c r="D283" s="152" t="s">
        <v>479</v>
      </c>
      <c r="E283" s="152" t="s">
        <v>433</v>
      </c>
      <c r="F283" s="152" t="s">
        <v>434</v>
      </c>
      <c r="G283" s="153">
        <v>-28958.56</v>
      </c>
    </row>
    <row r="284" spans="1:7" ht="14.25">
      <c r="A284" s="4">
        <v>273</v>
      </c>
      <c r="B284" s="160" t="s">
        <v>109</v>
      </c>
      <c r="C284" s="152" t="s">
        <v>29</v>
      </c>
      <c r="D284" s="152" t="s">
        <v>483</v>
      </c>
      <c r="E284" s="152" t="s">
        <v>433</v>
      </c>
      <c r="F284" s="152" t="s">
        <v>434</v>
      </c>
      <c r="G284" s="153">
        <v>-29958.56</v>
      </c>
    </row>
    <row r="285" spans="1:7" ht="57">
      <c r="A285" s="4">
        <v>274</v>
      </c>
      <c r="B285" s="159" t="s">
        <v>305</v>
      </c>
      <c r="C285" s="152" t="s">
        <v>29</v>
      </c>
      <c r="D285" s="152" t="s">
        <v>483</v>
      </c>
      <c r="E285" s="152" t="s">
        <v>230</v>
      </c>
      <c r="F285" s="152" t="s">
        <v>434</v>
      </c>
      <c r="G285" s="153">
        <v>-29958.56</v>
      </c>
    </row>
    <row r="286" spans="1:7" ht="28.5">
      <c r="A286" s="4">
        <v>275</v>
      </c>
      <c r="B286" s="159" t="s">
        <v>275</v>
      </c>
      <c r="C286" s="152" t="s">
        <v>29</v>
      </c>
      <c r="D286" s="152" t="s">
        <v>483</v>
      </c>
      <c r="E286" s="152" t="s">
        <v>193</v>
      </c>
      <c r="F286" s="152" t="s">
        <v>434</v>
      </c>
      <c r="G286" s="153">
        <v>-29958.56</v>
      </c>
    </row>
    <row r="287" spans="1:7" ht="71.25">
      <c r="A287" s="4">
        <v>276</v>
      </c>
      <c r="B287" s="159" t="s">
        <v>111</v>
      </c>
      <c r="C287" s="152" t="s">
        <v>29</v>
      </c>
      <c r="D287" s="152" t="s">
        <v>483</v>
      </c>
      <c r="E287" s="152" t="s">
        <v>485</v>
      </c>
      <c r="F287" s="152" t="s">
        <v>434</v>
      </c>
      <c r="G287" s="153">
        <v>-29958.56</v>
      </c>
    </row>
    <row r="288" spans="1:7" ht="42.75">
      <c r="A288" s="4">
        <v>277</v>
      </c>
      <c r="B288" s="159" t="s">
        <v>67</v>
      </c>
      <c r="C288" s="152" t="s">
        <v>29</v>
      </c>
      <c r="D288" s="152" t="s">
        <v>483</v>
      </c>
      <c r="E288" s="152" t="s">
        <v>485</v>
      </c>
      <c r="F288" s="152" t="s">
        <v>445</v>
      </c>
      <c r="G288" s="153">
        <v>-29958.56</v>
      </c>
    </row>
    <row r="289" spans="1:7" ht="14.25">
      <c r="A289" s="4">
        <v>278</v>
      </c>
      <c r="B289" s="160" t="s">
        <v>112</v>
      </c>
      <c r="C289" s="152" t="s">
        <v>29</v>
      </c>
      <c r="D289" s="152" t="s">
        <v>486</v>
      </c>
      <c r="E289" s="152" t="s">
        <v>433</v>
      </c>
      <c r="F289" s="152" t="s">
        <v>434</v>
      </c>
      <c r="G289" s="153">
        <v>1000</v>
      </c>
    </row>
    <row r="290" spans="1:7" ht="57">
      <c r="A290" s="4">
        <v>279</v>
      </c>
      <c r="B290" s="159" t="s">
        <v>305</v>
      </c>
      <c r="C290" s="152" t="s">
        <v>29</v>
      </c>
      <c r="D290" s="152" t="s">
        <v>486</v>
      </c>
      <c r="E290" s="152" t="s">
        <v>230</v>
      </c>
      <c r="F290" s="152" t="s">
        <v>434</v>
      </c>
      <c r="G290" s="153">
        <v>1000</v>
      </c>
    </row>
    <row r="291" spans="1:7" ht="42.75">
      <c r="A291" s="4">
        <v>280</v>
      </c>
      <c r="B291" s="159" t="s">
        <v>276</v>
      </c>
      <c r="C291" s="152" t="s">
        <v>29</v>
      </c>
      <c r="D291" s="152" t="s">
        <v>486</v>
      </c>
      <c r="E291" s="152" t="s">
        <v>231</v>
      </c>
      <c r="F291" s="152" t="s">
        <v>434</v>
      </c>
      <c r="G291" s="153">
        <v>1000</v>
      </c>
    </row>
    <row r="292" spans="1:7" ht="28.5">
      <c r="A292" s="4">
        <v>281</v>
      </c>
      <c r="B292" s="159" t="s">
        <v>113</v>
      </c>
      <c r="C292" s="152" t="s">
        <v>29</v>
      </c>
      <c r="D292" s="152" t="s">
        <v>486</v>
      </c>
      <c r="E292" s="152" t="s">
        <v>487</v>
      </c>
      <c r="F292" s="152" t="s">
        <v>434</v>
      </c>
      <c r="G292" s="153">
        <v>1000</v>
      </c>
    </row>
    <row r="293" spans="1:7" ht="42.75">
      <c r="A293" s="4">
        <v>282</v>
      </c>
      <c r="B293" s="159" t="s">
        <v>67</v>
      </c>
      <c r="C293" s="152" t="s">
        <v>29</v>
      </c>
      <c r="D293" s="152" t="s">
        <v>486</v>
      </c>
      <c r="E293" s="152" t="s">
        <v>487</v>
      </c>
      <c r="F293" s="152" t="s">
        <v>445</v>
      </c>
      <c r="G293" s="153">
        <v>1000</v>
      </c>
    </row>
    <row r="294" spans="1:7" ht="42.75">
      <c r="A294" s="4">
        <v>283</v>
      </c>
      <c r="B294" s="160" t="s">
        <v>183</v>
      </c>
      <c r="C294" s="152" t="s">
        <v>30</v>
      </c>
      <c r="D294" s="152" t="s">
        <v>533</v>
      </c>
      <c r="E294" s="152" t="s">
        <v>433</v>
      </c>
      <c r="F294" s="152" t="s">
        <v>434</v>
      </c>
      <c r="G294" s="153">
        <v>120137</v>
      </c>
    </row>
    <row r="295" spans="1:7" ht="26.25" customHeight="1">
      <c r="A295" s="4">
        <v>284</v>
      </c>
      <c r="B295" s="160" t="s">
        <v>56</v>
      </c>
      <c r="C295" s="152" t="s">
        <v>30</v>
      </c>
      <c r="D295" s="152" t="s">
        <v>432</v>
      </c>
      <c r="E295" s="152" t="s">
        <v>433</v>
      </c>
      <c r="F295" s="152" t="s">
        <v>434</v>
      </c>
      <c r="G295" s="153">
        <v>120137</v>
      </c>
    </row>
    <row r="296" spans="1:7" ht="71.25">
      <c r="A296" s="4">
        <v>285</v>
      </c>
      <c r="B296" s="160" t="s">
        <v>63</v>
      </c>
      <c r="C296" s="152" t="s">
        <v>30</v>
      </c>
      <c r="D296" s="152" t="s">
        <v>441</v>
      </c>
      <c r="E296" s="152" t="s">
        <v>433</v>
      </c>
      <c r="F296" s="152" t="s">
        <v>434</v>
      </c>
      <c r="G296" s="153">
        <v>120137</v>
      </c>
    </row>
    <row r="297" spans="1:7" ht="14.25">
      <c r="A297" s="4">
        <v>286</v>
      </c>
      <c r="B297" s="159" t="s">
        <v>58</v>
      </c>
      <c r="C297" s="152" t="s">
        <v>30</v>
      </c>
      <c r="D297" s="152" t="s">
        <v>441</v>
      </c>
      <c r="E297" s="152" t="s">
        <v>436</v>
      </c>
      <c r="F297" s="152" t="s">
        <v>434</v>
      </c>
      <c r="G297" s="153">
        <v>120137</v>
      </c>
    </row>
    <row r="298" spans="1:7" ht="28.5">
      <c r="A298" s="4">
        <v>287</v>
      </c>
      <c r="B298" s="159" t="s">
        <v>64</v>
      </c>
      <c r="C298" s="152" t="s">
        <v>30</v>
      </c>
      <c r="D298" s="152" t="s">
        <v>441</v>
      </c>
      <c r="E298" s="152" t="s">
        <v>442</v>
      </c>
      <c r="F298" s="152" t="s">
        <v>434</v>
      </c>
      <c r="G298" s="153">
        <v>120137</v>
      </c>
    </row>
    <row r="299" spans="1:7" ht="28.5">
      <c r="A299" s="4">
        <v>288</v>
      </c>
      <c r="B299" s="159" t="s">
        <v>60</v>
      </c>
      <c r="C299" s="152" t="s">
        <v>30</v>
      </c>
      <c r="D299" s="152" t="s">
        <v>441</v>
      </c>
      <c r="E299" s="152" t="s">
        <v>442</v>
      </c>
      <c r="F299" s="152" t="s">
        <v>438</v>
      </c>
      <c r="G299" s="153">
        <v>120137</v>
      </c>
    </row>
    <row r="300" spans="1:7" ht="42.75">
      <c r="A300" s="4">
        <v>289</v>
      </c>
      <c r="B300" s="160" t="s">
        <v>184</v>
      </c>
      <c r="C300" s="152" t="s">
        <v>31</v>
      </c>
      <c r="D300" s="152" t="s">
        <v>533</v>
      </c>
      <c r="E300" s="152" t="s">
        <v>433</v>
      </c>
      <c r="F300" s="152" t="s">
        <v>434</v>
      </c>
      <c r="G300" s="153">
        <v>107331</v>
      </c>
    </row>
    <row r="301" spans="1:7" ht="14.25">
      <c r="A301" s="4">
        <v>290</v>
      </c>
      <c r="B301" s="160" t="s">
        <v>56</v>
      </c>
      <c r="C301" s="152" t="s">
        <v>31</v>
      </c>
      <c r="D301" s="152" t="s">
        <v>432</v>
      </c>
      <c r="E301" s="152" t="s">
        <v>433</v>
      </c>
      <c r="F301" s="152" t="s">
        <v>434</v>
      </c>
      <c r="G301" s="153">
        <v>107331</v>
      </c>
    </row>
    <row r="302" spans="1:7" ht="71.25">
      <c r="A302" s="4">
        <v>291</v>
      </c>
      <c r="B302" s="160" t="s">
        <v>63</v>
      </c>
      <c r="C302" s="152" t="s">
        <v>31</v>
      </c>
      <c r="D302" s="152" t="s">
        <v>441</v>
      </c>
      <c r="E302" s="152" t="s">
        <v>433</v>
      </c>
      <c r="F302" s="152" t="s">
        <v>434</v>
      </c>
      <c r="G302" s="153">
        <v>107331</v>
      </c>
    </row>
    <row r="303" spans="1:7" ht="14.25">
      <c r="A303" s="4">
        <v>292</v>
      </c>
      <c r="B303" s="159" t="s">
        <v>58</v>
      </c>
      <c r="C303" s="152" t="s">
        <v>31</v>
      </c>
      <c r="D303" s="152" t="s">
        <v>441</v>
      </c>
      <c r="E303" s="152" t="s">
        <v>436</v>
      </c>
      <c r="F303" s="152" t="s">
        <v>434</v>
      </c>
      <c r="G303" s="153">
        <v>107331</v>
      </c>
    </row>
    <row r="304" spans="1:7" ht="28.5">
      <c r="A304" s="4">
        <v>293</v>
      </c>
      <c r="B304" s="159" t="s">
        <v>64</v>
      </c>
      <c r="C304" s="152" t="s">
        <v>31</v>
      </c>
      <c r="D304" s="152" t="s">
        <v>441</v>
      </c>
      <c r="E304" s="152" t="s">
        <v>442</v>
      </c>
      <c r="F304" s="152" t="s">
        <v>434</v>
      </c>
      <c r="G304" s="153">
        <v>107331</v>
      </c>
    </row>
    <row r="305" spans="1:7" ht="28.5">
      <c r="A305" s="4">
        <v>294</v>
      </c>
      <c r="B305" s="159" t="s">
        <v>60</v>
      </c>
      <c r="C305" s="152" t="s">
        <v>31</v>
      </c>
      <c r="D305" s="152" t="s">
        <v>441</v>
      </c>
      <c r="E305" s="152" t="s">
        <v>442</v>
      </c>
      <c r="F305" s="152" t="s">
        <v>438</v>
      </c>
      <c r="G305" s="153">
        <v>107331</v>
      </c>
    </row>
    <row r="306" spans="1:7" ht="14.25">
      <c r="A306" s="4">
        <v>295</v>
      </c>
      <c r="B306" s="160" t="s">
        <v>95</v>
      </c>
      <c r="C306" s="152" t="s">
        <v>31</v>
      </c>
      <c r="D306" s="152" t="s">
        <v>469</v>
      </c>
      <c r="E306" s="152" t="s">
        <v>433</v>
      </c>
      <c r="F306" s="152" t="s">
        <v>434</v>
      </c>
      <c r="G306" s="153">
        <v>106642</v>
      </c>
    </row>
    <row r="307" spans="1:7" ht="14.25">
      <c r="A307" s="4">
        <v>296</v>
      </c>
      <c r="B307" s="160" t="s">
        <v>99</v>
      </c>
      <c r="C307" s="152" t="s">
        <v>31</v>
      </c>
      <c r="D307" s="152" t="s">
        <v>473</v>
      </c>
      <c r="E307" s="152" t="s">
        <v>433</v>
      </c>
      <c r="F307" s="152" t="s">
        <v>434</v>
      </c>
      <c r="G307" s="153">
        <v>106642</v>
      </c>
    </row>
    <row r="308" spans="1:7" ht="42.75">
      <c r="A308" s="4">
        <v>297</v>
      </c>
      <c r="B308" s="159" t="s">
        <v>306</v>
      </c>
      <c r="C308" s="152" t="s">
        <v>31</v>
      </c>
      <c r="D308" s="152" t="s">
        <v>473</v>
      </c>
      <c r="E308" s="152" t="s">
        <v>233</v>
      </c>
      <c r="F308" s="152" t="s">
        <v>434</v>
      </c>
      <c r="G308" s="153">
        <v>106642</v>
      </c>
    </row>
    <row r="309" spans="1:7" ht="42.75">
      <c r="A309" s="4">
        <v>298</v>
      </c>
      <c r="B309" s="159" t="s">
        <v>255</v>
      </c>
      <c r="C309" s="152" t="s">
        <v>31</v>
      </c>
      <c r="D309" s="152" t="s">
        <v>473</v>
      </c>
      <c r="E309" s="152" t="s">
        <v>234</v>
      </c>
      <c r="F309" s="152" t="s">
        <v>434</v>
      </c>
      <c r="G309" s="153">
        <v>106642</v>
      </c>
    </row>
    <row r="310" spans="1:7" ht="32.25" customHeight="1">
      <c r="A310" s="4">
        <v>299</v>
      </c>
      <c r="B310" s="159" t="s">
        <v>101</v>
      </c>
      <c r="C310" s="152" t="s">
        <v>31</v>
      </c>
      <c r="D310" s="152" t="s">
        <v>473</v>
      </c>
      <c r="E310" s="152" t="s">
        <v>475</v>
      </c>
      <c r="F310" s="152" t="s">
        <v>434</v>
      </c>
      <c r="G310" s="153">
        <v>106642</v>
      </c>
    </row>
    <row r="311" spans="1:7" ht="42.75">
      <c r="A311" s="4">
        <v>300</v>
      </c>
      <c r="B311" s="159" t="s">
        <v>67</v>
      </c>
      <c r="C311" s="152" t="s">
        <v>31</v>
      </c>
      <c r="D311" s="152" t="s">
        <v>473</v>
      </c>
      <c r="E311" s="152" t="s">
        <v>475</v>
      </c>
      <c r="F311" s="152" t="s">
        <v>445</v>
      </c>
      <c r="G311" s="153">
        <v>106642</v>
      </c>
    </row>
    <row r="312" spans="1:7" ht="28.5">
      <c r="A312" s="4">
        <v>301</v>
      </c>
      <c r="B312" s="160" t="s">
        <v>105</v>
      </c>
      <c r="C312" s="152" t="s">
        <v>31</v>
      </c>
      <c r="D312" s="152" t="s">
        <v>479</v>
      </c>
      <c r="E312" s="152" t="s">
        <v>433</v>
      </c>
      <c r="F312" s="152" t="s">
        <v>434</v>
      </c>
      <c r="G312" s="153">
        <v>-106642</v>
      </c>
    </row>
    <row r="313" spans="1:7" ht="14.25">
      <c r="A313" s="4">
        <v>302</v>
      </c>
      <c r="B313" s="160" t="s">
        <v>112</v>
      </c>
      <c r="C313" s="152" t="s">
        <v>31</v>
      </c>
      <c r="D313" s="152" t="s">
        <v>486</v>
      </c>
      <c r="E313" s="152" t="s">
        <v>433</v>
      </c>
      <c r="F313" s="152" t="s">
        <v>434</v>
      </c>
      <c r="G313" s="153">
        <v>-106642</v>
      </c>
    </row>
    <row r="314" spans="1:7" ht="57">
      <c r="A314" s="4">
        <v>303</v>
      </c>
      <c r="B314" s="159" t="s">
        <v>305</v>
      </c>
      <c r="C314" s="152" t="s">
        <v>31</v>
      </c>
      <c r="D314" s="152" t="s">
        <v>486</v>
      </c>
      <c r="E314" s="152" t="s">
        <v>230</v>
      </c>
      <c r="F314" s="152" t="s">
        <v>434</v>
      </c>
      <c r="G314" s="153">
        <v>-106642</v>
      </c>
    </row>
    <row r="315" spans="1:7" ht="42.75">
      <c r="A315" s="4">
        <v>304</v>
      </c>
      <c r="B315" s="159" t="s">
        <v>276</v>
      </c>
      <c r="C315" s="152" t="s">
        <v>31</v>
      </c>
      <c r="D315" s="152" t="s">
        <v>486</v>
      </c>
      <c r="E315" s="152" t="s">
        <v>231</v>
      </c>
      <c r="F315" s="152" t="s">
        <v>434</v>
      </c>
      <c r="G315" s="153">
        <v>-106642</v>
      </c>
    </row>
    <row r="316" spans="1:7" ht="143.25" customHeight="1">
      <c r="A316" s="4">
        <v>305</v>
      </c>
      <c r="B316" s="159" t="s">
        <v>0</v>
      </c>
      <c r="C316" s="152" t="s">
        <v>31</v>
      </c>
      <c r="D316" s="152" t="s">
        <v>486</v>
      </c>
      <c r="E316" s="152" t="s">
        <v>488</v>
      </c>
      <c r="F316" s="152" t="s">
        <v>434</v>
      </c>
      <c r="G316" s="153">
        <v>-106642</v>
      </c>
    </row>
    <row r="317" spans="1:7" ht="42.75">
      <c r="A317" s="4">
        <v>306</v>
      </c>
      <c r="B317" s="159" t="s">
        <v>67</v>
      </c>
      <c r="C317" s="152" t="s">
        <v>31</v>
      </c>
      <c r="D317" s="152" t="s">
        <v>486</v>
      </c>
      <c r="E317" s="152" t="s">
        <v>488</v>
      </c>
      <c r="F317" s="152" t="s">
        <v>445</v>
      </c>
      <c r="G317" s="153">
        <v>-106642</v>
      </c>
    </row>
    <row r="318" spans="1:7" ht="28.5">
      <c r="A318" s="4">
        <v>307</v>
      </c>
      <c r="B318" s="160" t="s">
        <v>1</v>
      </c>
      <c r="C318" s="152" t="s">
        <v>32</v>
      </c>
      <c r="D318" s="152" t="s">
        <v>533</v>
      </c>
      <c r="E318" s="152" t="s">
        <v>433</v>
      </c>
      <c r="F318" s="152" t="s">
        <v>434</v>
      </c>
      <c r="G318" s="153">
        <v>17366453.6</v>
      </c>
    </row>
    <row r="319" spans="1:7" ht="14.25">
      <c r="A319" s="4">
        <v>308</v>
      </c>
      <c r="B319" s="160" t="s">
        <v>56</v>
      </c>
      <c r="C319" s="152" t="s">
        <v>32</v>
      </c>
      <c r="D319" s="152" t="s">
        <v>432</v>
      </c>
      <c r="E319" s="152" t="s">
        <v>433</v>
      </c>
      <c r="F319" s="152" t="s">
        <v>434</v>
      </c>
      <c r="G319" s="153">
        <v>94560.49</v>
      </c>
    </row>
    <row r="320" spans="1:7" ht="42.75">
      <c r="A320" s="4">
        <v>309</v>
      </c>
      <c r="B320" s="160" t="s">
        <v>57</v>
      </c>
      <c r="C320" s="152" t="s">
        <v>32</v>
      </c>
      <c r="D320" s="152" t="s">
        <v>435</v>
      </c>
      <c r="E320" s="152" t="s">
        <v>433</v>
      </c>
      <c r="F320" s="152" t="s">
        <v>434</v>
      </c>
      <c r="G320" s="153">
        <v>300000</v>
      </c>
    </row>
    <row r="321" spans="1:7" ht="14.25">
      <c r="A321" s="4">
        <v>310</v>
      </c>
      <c r="B321" s="159" t="s">
        <v>58</v>
      </c>
      <c r="C321" s="152" t="s">
        <v>32</v>
      </c>
      <c r="D321" s="152" t="s">
        <v>435</v>
      </c>
      <c r="E321" s="152" t="s">
        <v>436</v>
      </c>
      <c r="F321" s="152" t="s">
        <v>434</v>
      </c>
      <c r="G321" s="153">
        <v>300000</v>
      </c>
    </row>
    <row r="322" spans="1:7" ht="28.5">
      <c r="A322" s="4">
        <v>311</v>
      </c>
      <c r="B322" s="159" t="s">
        <v>59</v>
      </c>
      <c r="C322" s="152" t="s">
        <v>32</v>
      </c>
      <c r="D322" s="152" t="s">
        <v>435</v>
      </c>
      <c r="E322" s="152" t="s">
        <v>437</v>
      </c>
      <c r="F322" s="152" t="s">
        <v>434</v>
      </c>
      <c r="G322" s="153">
        <v>300000</v>
      </c>
    </row>
    <row r="323" spans="1:7" ht="28.5">
      <c r="A323" s="4">
        <v>312</v>
      </c>
      <c r="B323" s="159" t="s">
        <v>60</v>
      </c>
      <c r="C323" s="152" t="s">
        <v>32</v>
      </c>
      <c r="D323" s="152" t="s">
        <v>435</v>
      </c>
      <c r="E323" s="152" t="s">
        <v>437</v>
      </c>
      <c r="F323" s="152" t="s">
        <v>438</v>
      </c>
      <c r="G323" s="153">
        <v>300000</v>
      </c>
    </row>
    <row r="324" spans="1:7" ht="71.25">
      <c r="A324" s="4">
        <v>313</v>
      </c>
      <c r="B324" s="160" t="s">
        <v>63</v>
      </c>
      <c r="C324" s="152" t="s">
        <v>32</v>
      </c>
      <c r="D324" s="152" t="s">
        <v>441</v>
      </c>
      <c r="E324" s="152" t="s">
        <v>433</v>
      </c>
      <c r="F324" s="152" t="s">
        <v>434</v>
      </c>
      <c r="G324" s="153">
        <v>-300000</v>
      </c>
    </row>
    <row r="325" spans="1:7" ht="14.25">
      <c r="A325" s="4">
        <v>314</v>
      </c>
      <c r="B325" s="159" t="s">
        <v>58</v>
      </c>
      <c r="C325" s="152" t="s">
        <v>32</v>
      </c>
      <c r="D325" s="152" t="s">
        <v>441</v>
      </c>
      <c r="E325" s="152" t="s">
        <v>436</v>
      </c>
      <c r="F325" s="152" t="s">
        <v>434</v>
      </c>
      <c r="G325" s="153">
        <v>-300000</v>
      </c>
    </row>
    <row r="326" spans="1:7" ht="28.5">
      <c r="A326" s="4">
        <v>315</v>
      </c>
      <c r="B326" s="159" t="s">
        <v>59</v>
      </c>
      <c r="C326" s="152" t="s">
        <v>32</v>
      </c>
      <c r="D326" s="152" t="s">
        <v>441</v>
      </c>
      <c r="E326" s="152" t="s">
        <v>437</v>
      </c>
      <c r="F326" s="152" t="s">
        <v>434</v>
      </c>
      <c r="G326" s="153">
        <v>-300000</v>
      </c>
    </row>
    <row r="327" spans="1:7" ht="28.5">
      <c r="A327" s="4">
        <v>316</v>
      </c>
      <c r="B327" s="159" t="s">
        <v>60</v>
      </c>
      <c r="C327" s="152" t="s">
        <v>32</v>
      </c>
      <c r="D327" s="152" t="s">
        <v>441</v>
      </c>
      <c r="E327" s="152" t="s">
        <v>437</v>
      </c>
      <c r="F327" s="152" t="s">
        <v>438</v>
      </c>
      <c r="G327" s="153">
        <v>-300000</v>
      </c>
    </row>
    <row r="328" spans="1:7" ht="14.25">
      <c r="A328" s="4">
        <v>317</v>
      </c>
      <c r="B328" s="160" t="s">
        <v>70</v>
      </c>
      <c r="C328" s="152" t="s">
        <v>32</v>
      </c>
      <c r="D328" s="152" t="s">
        <v>448</v>
      </c>
      <c r="E328" s="152" t="s">
        <v>433</v>
      </c>
      <c r="F328" s="152" t="s">
        <v>434</v>
      </c>
      <c r="G328" s="153">
        <v>-104074</v>
      </c>
    </row>
    <row r="329" spans="1:7" ht="14.25">
      <c r="A329" s="4">
        <v>318</v>
      </c>
      <c r="B329" s="159" t="s">
        <v>58</v>
      </c>
      <c r="C329" s="152" t="s">
        <v>32</v>
      </c>
      <c r="D329" s="152" t="s">
        <v>448</v>
      </c>
      <c r="E329" s="152" t="s">
        <v>436</v>
      </c>
      <c r="F329" s="152" t="s">
        <v>434</v>
      </c>
      <c r="G329" s="153">
        <v>-104074</v>
      </c>
    </row>
    <row r="330" spans="1:7" ht="14.25">
      <c r="A330" s="4">
        <v>319</v>
      </c>
      <c r="B330" s="159" t="s">
        <v>71</v>
      </c>
      <c r="C330" s="152" t="s">
        <v>32</v>
      </c>
      <c r="D330" s="152" t="s">
        <v>448</v>
      </c>
      <c r="E330" s="152" t="s">
        <v>449</v>
      </c>
      <c r="F330" s="152" t="s">
        <v>434</v>
      </c>
      <c r="G330" s="153">
        <v>-104074</v>
      </c>
    </row>
    <row r="331" spans="1:7" ht="14.25">
      <c r="A331" s="4">
        <v>320</v>
      </c>
      <c r="B331" s="159" t="s">
        <v>72</v>
      </c>
      <c r="C331" s="152" t="s">
        <v>32</v>
      </c>
      <c r="D331" s="152" t="s">
        <v>448</v>
      </c>
      <c r="E331" s="152" t="s">
        <v>449</v>
      </c>
      <c r="F331" s="152" t="s">
        <v>450</v>
      </c>
      <c r="G331" s="153">
        <v>-104074</v>
      </c>
    </row>
    <row r="332" spans="1:7" ht="14.25">
      <c r="A332" s="4">
        <v>321</v>
      </c>
      <c r="B332" s="160" t="s">
        <v>73</v>
      </c>
      <c r="C332" s="152" t="s">
        <v>32</v>
      </c>
      <c r="D332" s="152" t="s">
        <v>451</v>
      </c>
      <c r="E332" s="152" t="s">
        <v>433</v>
      </c>
      <c r="F332" s="152" t="s">
        <v>434</v>
      </c>
      <c r="G332" s="153">
        <v>198634.49</v>
      </c>
    </row>
    <row r="333" spans="1:7" ht="71.25">
      <c r="A333" s="4">
        <v>322</v>
      </c>
      <c r="B333" s="159" t="s">
        <v>299</v>
      </c>
      <c r="C333" s="152" t="s">
        <v>32</v>
      </c>
      <c r="D333" s="152" t="s">
        <v>451</v>
      </c>
      <c r="E333" s="152" t="s">
        <v>219</v>
      </c>
      <c r="F333" s="152" t="s">
        <v>434</v>
      </c>
      <c r="G333" s="153">
        <v>-7900</v>
      </c>
    </row>
    <row r="334" spans="1:7" ht="42.75">
      <c r="A334" s="4">
        <v>323</v>
      </c>
      <c r="B334" s="159" t="s">
        <v>300</v>
      </c>
      <c r="C334" s="152" t="s">
        <v>32</v>
      </c>
      <c r="D334" s="152" t="s">
        <v>451</v>
      </c>
      <c r="E334" s="152" t="s">
        <v>220</v>
      </c>
      <c r="F334" s="152" t="s">
        <v>434</v>
      </c>
      <c r="G334" s="153">
        <v>-7900</v>
      </c>
    </row>
    <row r="335" spans="1:7" ht="42.75">
      <c r="A335" s="4">
        <v>324</v>
      </c>
      <c r="B335" s="159" t="s">
        <v>66</v>
      </c>
      <c r="C335" s="152" t="s">
        <v>32</v>
      </c>
      <c r="D335" s="152" t="s">
        <v>451</v>
      </c>
      <c r="E335" s="152" t="s">
        <v>444</v>
      </c>
      <c r="F335" s="152" t="s">
        <v>434</v>
      </c>
      <c r="G335" s="153">
        <v>-7900</v>
      </c>
    </row>
    <row r="336" spans="1:7" ht="42.75">
      <c r="A336" s="4">
        <v>325</v>
      </c>
      <c r="B336" s="159" t="s">
        <v>67</v>
      </c>
      <c r="C336" s="152" t="s">
        <v>32</v>
      </c>
      <c r="D336" s="152" t="s">
        <v>451</v>
      </c>
      <c r="E336" s="152" t="s">
        <v>444</v>
      </c>
      <c r="F336" s="152" t="s">
        <v>445</v>
      </c>
      <c r="G336" s="153">
        <v>-7900</v>
      </c>
    </row>
    <row r="337" spans="1:7" ht="14.25">
      <c r="A337" s="4">
        <v>326</v>
      </c>
      <c r="B337" s="159" t="s">
        <v>58</v>
      </c>
      <c r="C337" s="152" t="s">
        <v>32</v>
      </c>
      <c r="D337" s="152" t="s">
        <v>451</v>
      </c>
      <c r="E337" s="152" t="s">
        <v>436</v>
      </c>
      <c r="F337" s="152" t="s">
        <v>434</v>
      </c>
      <c r="G337" s="153">
        <v>206534.49</v>
      </c>
    </row>
    <row r="338" spans="1:7" ht="99.75">
      <c r="A338" s="4">
        <v>327</v>
      </c>
      <c r="B338" s="159" t="s">
        <v>74</v>
      </c>
      <c r="C338" s="152" t="s">
        <v>32</v>
      </c>
      <c r="D338" s="152" t="s">
        <v>451</v>
      </c>
      <c r="E338" s="152" t="s">
        <v>452</v>
      </c>
      <c r="F338" s="152" t="s">
        <v>434</v>
      </c>
      <c r="G338" s="153">
        <v>25000</v>
      </c>
    </row>
    <row r="339" spans="1:7" ht="14.25">
      <c r="A339" s="4">
        <v>328</v>
      </c>
      <c r="B339" s="159" t="s">
        <v>75</v>
      </c>
      <c r="C339" s="152" t="s">
        <v>32</v>
      </c>
      <c r="D339" s="152" t="s">
        <v>451</v>
      </c>
      <c r="E339" s="152" t="s">
        <v>452</v>
      </c>
      <c r="F339" s="152" t="s">
        <v>453</v>
      </c>
      <c r="G339" s="153">
        <v>25000</v>
      </c>
    </row>
    <row r="340" spans="1:7" ht="42.75">
      <c r="A340" s="4">
        <v>329</v>
      </c>
      <c r="B340" s="159" t="s">
        <v>76</v>
      </c>
      <c r="C340" s="152" t="s">
        <v>32</v>
      </c>
      <c r="D340" s="152" t="s">
        <v>451</v>
      </c>
      <c r="E340" s="152" t="s">
        <v>454</v>
      </c>
      <c r="F340" s="152" t="s">
        <v>434</v>
      </c>
      <c r="G340" s="153">
        <v>2029163.22</v>
      </c>
    </row>
    <row r="341" spans="1:7" ht="27.75" customHeight="1">
      <c r="A341" s="4">
        <v>330</v>
      </c>
      <c r="B341" s="159" t="s">
        <v>77</v>
      </c>
      <c r="C341" s="152" t="s">
        <v>32</v>
      </c>
      <c r="D341" s="152" t="s">
        <v>451</v>
      </c>
      <c r="E341" s="152" t="s">
        <v>454</v>
      </c>
      <c r="F341" s="152" t="s">
        <v>455</v>
      </c>
      <c r="G341" s="153">
        <v>2029163.22</v>
      </c>
    </row>
    <row r="342" spans="1:7" ht="33" customHeight="1">
      <c r="A342" s="4">
        <v>331</v>
      </c>
      <c r="B342" s="159" t="s">
        <v>78</v>
      </c>
      <c r="C342" s="152" t="s">
        <v>32</v>
      </c>
      <c r="D342" s="152" t="s">
        <v>451</v>
      </c>
      <c r="E342" s="152" t="s">
        <v>456</v>
      </c>
      <c r="F342" s="152" t="s">
        <v>434</v>
      </c>
      <c r="G342" s="153">
        <v>-76829.53</v>
      </c>
    </row>
    <row r="343" spans="1:7" ht="42.75">
      <c r="A343" s="4">
        <v>332</v>
      </c>
      <c r="B343" s="159" t="s">
        <v>67</v>
      </c>
      <c r="C343" s="152" t="s">
        <v>32</v>
      </c>
      <c r="D343" s="152" t="s">
        <v>451</v>
      </c>
      <c r="E343" s="152" t="s">
        <v>456</v>
      </c>
      <c r="F343" s="152" t="s">
        <v>445</v>
      </c>
      <c r="G343" s="153">
        <v>-76829.53</v>
      </c>
    </row>
    <row r="344" spans="1:7" ht="99.75">
      <c r="A344" s="4">
        <v>333</v>
      </c>
      <c r="B344" s="159" t="s">
        <v>79</v>
      </c>
      <c r="C344" s="152" t="s">
        <v>32</v>
      </c>
      <c r="D344" s="152" t="s">
        <v>451</v>
      </c>
      <c r="E344" s="152" t="s">
        <v>457</v>
      </c>
      <c r="F344" s="152" t="s">
        <v>434</v>
      </c>
      <c r="G344" s="153">
        <v>-104362.54</v>
      </c>
    </row>
    <row r="345" spans="1:7" ht="42.75">
      <c r="A345" s="4">
        <v>334</v>
      </c>
      <c r="B345" s="159" t="s">
        <v>67</v>
      </c>
      <c r="C345" s="152" t="s">
        <v>32</v>
      </c>
      <c r="D345" s="152" t="s">
        <v>451</v>
      </c>
      <c r="E345" s="152" t="s">
        <v>457</v>
      </c>
      <c r="F345" s="152" t="s">
        <v>445</v>
      </c>
      <c r="G345" s="153">
        <v>-104362.54</v>
      </c>
    </row>
    <row r="346" spans="1:7" ht="14.25">
      <c r="A346" s="4">
        <v>335</v>
      </c>
      <c r="B346" s="159" t="s">
        <v>81</v>
      </c>
      <c r="C346" s="152" t="s">
        <v>32</v>
      </c>
      <c r="D346" s="152" t="s">
        <v>451</v>
      </c>
      <c r="E346" s="152" t="s">
        <v>459</v>
      </c>
      <c r="F346" s="152" t="s">
        <v>434</v>
      </c>
      <c r="G346" s="153">
        <v>-41436.66</v>
      </c>
    </row>
    <row r="347" spans="1:7" ht="42.75">
      <c r="A347" s="4">
        <v>336</v>
      </c>
      <c r="B347" s="159" t="s">
        <v>67</v>
      </c>
      <c r="C347" s="152" t="s">
        <v>32</v>
      </c>
      <c r="D347" s="152" t="s">
        <v>451</v>
      </c>
      <c r="E347" s="152" t="s">
        <v>459</v>
      </c>
      <c r="F347" s="152" t="s">
        <v>445</v>
      </c>
      <c r="G347" s="153">
        <v>-41436.66</v>
      </c>
    </row>
    <row r="348" spans="1:7" ht="28.5">
      <c r="A348" s="4">
        <v>337</v>
      </c>
      <c r="B348" s="159" t="s">
        <v>82</v>
      </c>
      <c r="C348" s="152" t="s">
        <v>32</v>
      </c>
      <c r="D348" s="152" t="s">
        <v>451</v>
      </c>
      <c r="E348" s="152" t="s">
        <v>460</v>
      </c>
      <c r="F348" s="152" t="s">
        <v>434</v>
      </c>
      <c r="G348" s="153">
        <v>-1625000</v>
      </c>
    </row>
    <row r="349" spans="1:7" ht="30" customHeight="1">
      <c r="A349" s="4">
        <v>338</v>
      </c>
      <c r="B349" s="159" t="s">
        <v>83</v>
      </c>
      <c r="C349" s="152" t="s">
        <v>32</v>
      </c>
      <c r="D349" s="152" t="s">
        <v>451</v>
      </c>
      <c r="E349" s="152" t="s">
        <v>460</v>
      </c>
      <c r="F349" s="152" t="s">
        <v>461</v>
      </c>
      <c r="G349" s="153">
        <v>-1656000</v>
      </c>
    </row>
    <row r="350" spans="1:7" ht="42.75">
      <c r="A350" s="4">
        <v>339</v>
      </c>
      <c r="B350" s="159" t="s">
        <v>67</v>
      </c>
      <c r="C350" s="152" t="s">
        <v>32</v>
      </c>
      <c r="D350" s="152" t="s">
        <v>451</v>
      </c>
      <c r="E350" s="152" t="s">
        <v>460</v>
      </c>
      <c r="F350" s="152" t="s">
        <v>445</v>
      </c>
      <c r="G350" s="153">
        <v>31000</v>
      </c>
    </row>
    <row r="351" spans="1:7" ht="14.25">
      <c r="A351" s="4">
        <v>340</v>
      </c>
      <c r="B351" s="160" t="s">
        <v>84</v>
      </c>
      <c r="C351" s="152" t="s">
        <v>32</v>
      </c>
      <c r="D351" s="152" t="s">
        <v>462</v>
      </c>
      <c r="E351" s="152" t="s">
        <v>433</v>
      </c>
      <c r="F351" s="152" t="s">
        <v>434</v>
      </c>
      <c r="G351" s="153">
        <v>82500</v>
      </c>
    </row>
    <row r="352" spans="1:7" ht="28.5">
      <c r="A352" s="4">
        <v>341</v>
      </c>
      <c r="B352" s="160" t="s">
        <v>85</v>
      </c>
      <c r="C352" s="152" t="s">
        <v>32</v>
      </c>
      <c r="D352" s="152" t="s">
        <v>463</v>
      </c>
      <c r="E352" s="152" t="s">
        <v>433</v>
      </c>
      <c r="F352" s="152" t="s">
        <v>434</v>
      </c>
      <c r="G352" s="153">
        <v>82500</v>
      </c>
    </row>
    <row r="353" spans="1:7" ht="14.25">
      <c r="A353" s="4">
        <v>342</v>
      </c>
      <c r="B353" s="159" t="s">
        <v>58</v>
      </c>
      <c r="C353" s="152" t="s">
        <v>32</v>
      </c>
      <c r="D353" s="152" t="s">
        <v>463</v>
      </c>
      <c r="E353" s="152" t="s">
        <v>436</v>
      </c>
      <c r="F353" s="152" t="s">
        <v>434</v>
      </c>
      <c r="G353" s="153">
        <v>82500</v>
      </c>
    </row>
    <row r="354" spans="1:7" ht="18" customHeight="1">
      <c r="A354" s="4">
        <v>343</v>
      </c>
      <c r="B354" s="159" t="s">
        <v>86</v>
      </c>
      <c r="C354" s="152" t="s">
        <v>32</v>
      </c>
      <c r="D354" s="152" t="s">
        <v>463</v>
      </c>
      <c r="E354" s="152" t="s">
        <v>464</v>
      </c>
      <c r="F354" s="152" t="s">
        <v>434</v>
      </c>
      <c r="G354" s="153">
        <v>82500</v>
      </c>
    </row>
    <row r="355" spans="1:7" ht="28.5">
      <c r="A355" s="4">
        <v>344</v>
      </c>
      <c r="B355" s="159" t="s">
        <v>60</v>
      </c>
      <c r="C355" s="152" t="s">
        <v>32</v>
      </c>
      <c r="D355" s="152" t="s">
        <v>463</v>
      </c>
      <c r="E355" s="152" t="s">
        <v>464</v>
      </c>
      <c r="F355" s="152" t="s">
        <v>438</v>
      </c>
      <c r="G355" s="153">
        <v>82500</v>
      </c>
    </row>
    <row r="356" spans="1:7" ht="42.75">
      <c r="A356" s="4">
        <v>345</v>
      </c>
      <c r="B356" s="160" t="s">
        <v>87</v>
      </c>
      <c r="C356" s="152" t="s">
        <v>32</v>
      </c>
      <c r="D356" s="152" t="s">
        <v>465</v>
      </c>
      <c r="E356" s="152" t="s">
        <v>433</v>
      </c>
      <c r="F356" s="152" t="s">
        <v>434</v>
      </c>
      <c r="G356" s="153">
        <v>572674</v>
      </c>
    </row>
    <row r="357" spans="1:7" ht="14.25">
      <c r="A357" s="4">
        <v>346</v>
      </c>
      <c r="B357" s="160" t="s">
        <v>88</v>
      </c>
      <c r="C357" s="152" t="s">
        <v>32</v>
      </c>
      <c r="D357" s="152" t="s">
        <v>46</v>
      </c>
      <c r="E357" s="152" t="s">
        <v>433</v>
      </c>
      <c r="F357" s="152" t="s">
        <v>434</v>
      </c>
      <c r="G357" s="153">
        <v>-80000</v>
      </c>
    </row>
    <row r="358" spans="1:7" ht="42.75">
      <c r="A358" s="4">
        <v>347</v>
      </c>
      <c r="B358" s="159" t="s">
        <v>302</v>
      </c>
      <c r="C358" s="152" t="s">
        <v>32</v>
      </c>
      <c r="D358" s="152" t="s">
        <v>46</v>
      </c>
      <c r="E358" s="152" t="s">
        <v>224</v>
      </c>
      <c r="F358" s="152" t="s">
        <v>434</v>
      </c>
      <c r="G358" s="153">
        <v>-80000</v>
      </c>
    </row>
    <row r="359" spans="1:7" ht="71.25">
      <c r="A359" s="4">
        <v>348</v>
      </c>
      <c r="B359" s="159" t="s">
        <v>281</v>
      </c>
      <c r="C359" s="152" t="s">
        <v>32</v>
      </c>
      <c r="D359" s="152" t="s">
        <v>46</v>
      </c>
      <c r="E359" s="152" t="s">
        <v>225</v>
      </c>
      <c r="F359" s="152" t="s">
        <v>434</v>
      </c>
      <c r="G359" s="153">
        <v>-80000</v>
      </c>
    </row>
    <row r="360" spans="1:7" ht="42.75">
      <c r="A360" s="4">
        <v>349</v>
      </c>
      <c r="B360" s="159" t="s">
        <v>89</v>
      </c>
      <c r="C360" s="152" t="s">
        <v>32</v>
      </c>
      <c r="D360" s="152" t="s">
        <v>46</v>
      </c>
      <c r="E360" s="152" t="s">
        <v>47</v>
      </c>
      <c r="F360" s="152" t="s">
        <v>434</v>
      </c>
      <c r="G360" s="153">
        <v>-80000</v>
      </c>
    </row>
    <row r="361" spans="1:7" ht="42.75">
      <c r="A361" s="4">
        <v>350</v>
      </c>
      <c r="B361" s="159" t="s">
        <v>67</v>
      </c>
      <c r="C361" s="152" t="s">
        <v>32</v>
      </c>
      <c r="D361" s="152" t="s">
        <v>46</v>
      </c>
      <c r="E361" s="152" t="s">
        <v>47</v>
      </c>
      <c r="F361" s="152" t="s">
        <v>445</v>
      </c>
      <c r="G361" s="153">
        <v>-80000</v>
      </c>
    </row>
    <row r="362" spans="1:7" ht="57">
      <c r="A362" s="4">
        <v>351</v>
      </c>
      <c r="B362" s="160" t="s">
        <v>90</v>
      </c>
      <c r="C362" s="152" t="s">
        <v>32</v>
      </c>
      <c r="D362" s="152" t="s">
        <v>466</v>
      </c>
      <c r="E362" s="152" t="s">
        <v>433</v>
      </c>
      <c r="F362" s="152" t="s">
        <v>434</v>
      </c>
      <c r="G362" s="153">
        <v>652674</v>
      </c>
    </row>
    <row r="363" spans="1:7" ht="42.75">
      <c r="A363" s="4">
        <v>352</v>
      </c>
      <c r="B363" s="159" t="s">
        <v>302</v>
      </c>
      <c r="C363" s="152" t="s">
        <v>32</v>
      </c>
      <c r="D363" s="152" t="s">
        <v>466</v>
      </c>
      <c r="E363" s="152" t="s">
        <v>224</v>
      </c>
      <c r="F363" s="152" t="s">
        <v>434</v>
      </c>
      <c r="G363" s="153">
        <v>652674</v>
      </c>
    </row>
    <row r="364" spans="1:7" ht="71.25">
      <c r="A364" s="4">
        <v>353</v>
      </c>
      <c r="B364" s="159" t="s">
        <v>281</v>
      </c>
      <c r="C364" s="152" t="s">
        <v>32</v>
      </c>
      <c r="D364" s="152" t="s">
        <v>466</v>
      </c>
      <c r="E364" s="152" t="s">
        <v>225</v>
      </c>
      <c r="F364" s="152" t="s">
        <v>434</v>
      </c>
      <c r="G364" s="153">
        <v>652674</v>
      </c>
    </row>
    <row r="365" spans="1:7" ht="14.25">
      <c r="A365" s="4">
        <v>354</v>
      </c>
      <c r="B365" s="159" t="s">
        <v>94</v>
      </c>
      <c r="C365" s="152" t="s">
        <v>32</v>
      </c>
      <c r="D365" s="152" t="s">
        <v>466</v>
      </c>
      <c r="E365" s="152" t="s">
        <v>468</v>
      </c>
      <c r="F365" s="152" t="s">
        <v>434</v>
      </c>
      <c r="G365" s="153">
        <v>652674</v>
      </c>
    </row>
    <row r="366" spans="1:7" ht="28.5">
      <c r="A366" s="4">
        <v>355</v>
      </c>
      <c r="B366" s="159" t="s">
        <v>83</v>
      </c>
      <c r="C366" s="152" t="s">
        <v>32</v>
      </c>
      <c r="D366" s="152" t="s">
        <v>466</v>
      </c>
      <c r="E366" s="152" t="s">
        <v>468</v>
      </c>
      <c r="F366" s="152" t="s">
        <v>461</v>
      </c>
      <c r="G366" s="153">
        <v>621674</v>
      </c>
    </row>
    <row r="367" spans="1:7" ht="42.75">
      <c r="A367" s="4">
        <v>356</v>
      </c>
      <c r="B367" s="159" t="s">
        <v>67</v>
      </c>
      <c r="C367" s="152" t="s">
        <v>32</v>
      </c>
      <c r="D367" s="152" t="s">
        <v>466</v>
      </c>
      <c r="E367" s="152" t="s">
        <v>468</v>
      </c>
      <c r="F367" s="152" t="s">
        <v>445</v>
      </c>
      <c r="G367" s="153">
        <v>31000</v>
      </c>
    </row>
    <row r="368" spans="1:7" ht="14.25">
      <c r="A368" s="4">
        <v>357</v>
      </c>
      <c r="B368" s="160" t="s">
        <v>95</v>
      </c>
      <c r="C368" s="152" t="s">
        <v>32</v>
      </c>
      <c r="D368" s="152" t="s">
        <v>469</v>
      </c>
      <c r="E368" s="152" t="s">
        <v>433</v>
      </c>
      <c r="F368" s="152" t="s">
        <v>434</v>
      </c>
      <c r="G368" s="153">
        <v>-455882.87</v>
      </c>
    </row>
    <row r="369" spans="1:7" ht="14.25">
      <c r="A369" s="4">
        <v>358</v>
      </c>
      <c r="B369" s="160" t="s">
        <v>96</v>
      </c>
      <c r="C369" s="152" t="s">
        <v>32</v>
      </c>
      <c r="D369" s="152" t="s">
        <v>470</v>
      </c>
      <c r="E369" s="152" t="s">
        <v>433</v>
      </c>
      <c r="F369" s="152" t="s">
        <v>434</v>
      </c>
      <c r="G369" s="153">
        <v>0</v>
      </c>
    </row>
    <row r="370" spans="1:7" ht="28.5">
      <c r="A370" s="4">
        <v>359</v>
      </c>
      <c r="B370" s="159" t="s">
        <v>304</v>
      </c>
      <c r="C370" s="152" t="s">
        <v>32</v>
      </c>
      <c r="D370" s="152" t="s">
        <v>470</v>
      </c>
      <c r="E370" s="152" t="s">
        <v>228</v>
      </c>
      <c r="F370" s="152" t="s">
        <v>434</v>
      </c>
      <c r="G370" s="153">
        <v>0</v>
      </c>
    </row>
    <row r="371" spans="1:7" ht="42.75">
      <c r="A371" s="4">
        <v>360</v>
      </c>
      <c r="B371" s="159" t="s">
        <v>274</v>
      </c>
      <c r="C371" s="152" t="s">
        <v>32</v>
      </c>
      <c r="D371" s="152" t="s">
        <v>470</v>
      </c>
      <c r="E371" s="152" t="s">
        <v>298</v>
      </c>
      <c r="F371" s="152" t="s">
        <v>434</v>
      </c>
      <c r="G371" s="153">
        <v>0</v>
      </c>
    </row>
    <row r="372" spans="1:7" ht="42.75">
      <c r="A372" s="4">
        <v>361</v>
      </c>
      <c r="B372" s="159" t="s">
        <v>97</v>
      </c>
      <c r="C372" s="152" t="s">
        <v>32</v>
      </c>
      <c r="D372" s="152" t="s">
        <v>470</v>
      </c>
      <c r="E372" s="152" t="s">
        <v>471</v>
      </c>
      <c r="F372" s="152" t="s">
        <v>434</v>
      </c>
      <c r="G372" s="153">
        <v>0</v>
      </c>
    </row>
    <row r="373" spans="1:7" ht="42.75">
      <c r="A373" s="4">
        <v>362</v>
      </c>
      <c r="B373" s="159" t="s">
        <v>67</v>
      </c>
      <c r="C373" s="152" t="s">
        <v>32</v>
      </c>
      <c r="D373" s="152" t="s">
        <v>470</v>
      </c>
      <c r="E373" s="152" t="s">
        <v>471</v>
      </c>
      <c r="F373" s="152" t="s">
        <v>445</v>
      </c>
      <c r="G373" s="153">
        <v>-10000</v>
      </c>
    </row>
    <row r="374" spans="1:7" ht="14.25">
      <c r="A374" s="4">
        <v>363</v>
      </c>
      <c r="B374" s="159" t="s">
        <v>98</v>
      </c>
      <c r="C374" s="152" t="s">
        <v>32</v>
      </c>
      <c r="D374" s="152" t="s">
        <v>470</v>
      </c>
      <c r="E374" s="152" t="s">
        <v>471</v>
      </c>
      <c r="F374" s="152" t="s">
        <v>472</v>
      </c>
      <c r="G374" s="153">
        <v>10000</v>
      </c>
    </row>
    <row r="375" spans="1:7" ht="17.25" customHeight="1">
      <c r="A375" s="4">
        <v>364</v>
      </c>
      <c r="B375" s="160" t="s">
        <v>99</v>
      </c>
      <c r="C375" s="152" t="s">
        <v>32</v>
      </c>
      <c r="D375" s="152" t="s">
        <v>473</v>
      </c>
      <c r="E375" s="152" t="s">
        <v>433</v>
      </c>
      <c r="F375" s="152" t="s">
        <v>434</v>
      </c>
      <c r="G375" s="153">
        <v>-82712.4</v>
      </c>
    </row>
    <row r="376" spans="1:7" ht="42.75">
      <c r="A376" s="4">
        <v>365</v>
      </c>
      <c r="B376" s="159" t="s">
        <v>306</v>
      </c>
      <c r="C376" s="152" t="s">
        <v>32</v>
      </c>
      <c r="D376" s="152" t="s">
        <v>473</v>
      </c>
      <c r="E376" s="152" t="s">
        <v>233</v>
      </c>
      <c r="F376" s="152" t="s">
        <v>434</v>
      </c>
      <c r="G376" s="153">
        <v>-82712.4</v>
      </c>
    </row>
    <row r="377" spans="1:7" ht="42.75">
      <c r="A377" s="4">
        <v>366</v>
      </c>
      <c r="B377" s="159" t="s">
        <v>255</v>
      </c>
      <c r="C377" s="152" t="s">
        <v>32</v>
      </c>
      <c r="D377" s="152" t="s">
        <v>473</v>
      </c>
      <c r="E377" s="152" t="s">
        <v>234</v>
      </c>
      <c r="F377" s="152" t="s">
        <v>434</v>
      </c>
      <c r="G377" s="153">
        <v>-82712.4</v>
      </c>
    </row>
    <row r="378" spans="1:7" ht="28.5">
      <c r="A378" s="4">
        <v>367</v>
      </c>
      <c r="B378" s="159" t="s">
        <v>100</v>
      </c>
      <c r="C378" s="152" t="s">
        <v>32</v>
      </c>
      <c r="D378" s="152" t="s">
        <v>473</v>
      </c>
      <c r="E378" s="152" t="s">
        <v>474</v>
      </c>
      <c r="F378" s="152" t="s">
        <v>434</v>
      </c>
      <c r="G378" s="153">
        <v>-82712.4</v>
      </c>
    </row>
    <row r="379" spans="1:7" ht="42.75">
      <c r="A379" s="4">
        <v>368</v>
      </c>
      <c r="B379" s="159" t="s">
        <v>67</v>
      </c>
      <c r="C379" s="152" t="s">
        <v>32</v>
      </c>
      <c r="D379" s="152" t="s">
        <v>473</v>
      </c>
      <c r="E379" s="152" t="s">
        <v>474</v>
      </c>
      <c r="F379" s="152" t="s">
        <v>445</v>
      </c>
      <c r="G379" s="153">
        <v>-82712.4</v>
      </c>
    </row>
    <row r="380" spans="1:7" ht="28.5">
      <c r="A380" s="4">
        <v>369</v>
      </c>
      <c r="B380" s="160" t="s">
        <v>103</v>
      </c>
      <c r="C380" s="152" t="s">
        <v>32</v>
      </c>
      <c r="D380" s="152" t="s">
        <v>477</v>
      </c>
      <c r="E380" s="152" t="s">
        <v>433</v>
      </c>
      <c r="F380" s="152" t="s">
        <v>434</v>
      </c>
      <c r="G380" s="153">
        <v>-373170.47</v>
      </c>
    </row>
    <row r="381" spans="1:7" ht="45.75" customHeight="1">
      <c r="A381" s="4">
        <v>370</v>
      </c>
      <c r="B381" s="159" t="s">
        <v>301</v>
      </c>
      <c r="C381" s="152" t="s">
        <v>32</v>
      </c>
      <c r="D381" s="152" t="s">
        <v>477</v>
      </c>
      <c r="E381" s="152" t="s">
        <v>221</v>
      </c>
      <c r="F381" s="152" t="s">
        <v>434</v>
      </c>
      <c r="G381" s="153">
        <v>-373170.47</v>
      </c>
    </row>
    <row r="382" spans="1:7" ht="14.25">
      <c r="A382" s="4">
        <v>371</v>
      </c>
      <c r="B382" s="159" t="s">
        <v>104</v>
      </c>
      <c r="C382" s="152" t="s">
        <v>32</v>
      </c>
      <c r="D382" s="152" t="s">
        <v>477</v>
      </c>
      <c r="E382" s="152" t="s">
        <v>478</v>
      </c>
      <c r="F382" s="152" t="s">
        <v>434</v>
      </c>
      <c r="G382" s="153">
        <v>-373170.47</v>
      </c>
    </row>
    <row r="383" spans="1:7" ht="42.75">
      <c r="A383" s="4">
        <v>372</v>
      </c>
      <c r="B383" s="159" t="s">
        <v>67</v>
      </c>
      <c r="C383" s="152" t="s">
        <v>32</v>
      </c>
      <c r="D383" s="152" t="s">
        <v>477</v>
      </c>
      <c r="E383" s="152" t="s">
        <v>478</v>
      </c>
      <c r="F383" s="152" t="s">
        <v>445</v>
      </c>
      <c r="G383" s="153">
        <v>-373170.47</v>
      </c>
    </row>
    <row r="384" spans="1:7" ht="28.5">
      <c r="A384" s="4">
        <v>373</v>
      </c>
      <c r="B384" s="160" t="s">
        <v>105</v>
      </c>
      <c r="C384" s="152" t="s">
        <v>32</v>
      </c>
      <c r="D384" s="152" t="s">
        <v>479</v>
      </c>
      <c r="E384" s="152" t="s">
        <v>433</v>
      </c>
      <c r="F384" s="152" t="s">
        <v>434</v>
      </c>
      <c r="G384" s="153">
        <v>-1849564.02</v>
      </c>
    </row>
    <row r="385" spans="1:7" ht="20.25" customHeight="1">
      <c r="A385" s="4">
        <v>374</v>
      </c>
      <c r="B385" s="160" t="s">
        <v>106</v>
      </c>
      <c r="C385" s="152" t="s">
        <v>32</v>
      </c>
      <c r="D385" s="152" t="s">
        <v>480</v>
      </c>
      <c r="E385" s="152" t="s">
        <v>433</v>
      </c>
      <c r="F385" s="152" t="s">
        <v>434</v>
      </c>
      <c r="G385" s="153">
        <v>-216667</v>
      </c>
    </row>
    <row r="386" spans="1:7" ht="57">
      <c r="A386" s="4">
        <v>375</v>
      </c>
      <c r="B386" s="159" t="s">
        <v>305</v>
      </c>
      <c r="C386" s="152" t="s">
        <v>32</v>
      </c>
      <c r="D386" s="152" t="s">
        <v>480</v>
      </c>
      <c r="E386" s="152" t="s">
        <v>230</v>
      </c>
      <c r="F386" s="152" t="s">
        <v>434</v>
      </c>
      <c r="G386" s="153">
        <v>-216667</v>
      </c>
    </row>
    <row r="387" spans="1:7" ht="42.75">
      <c r="A387" s="4">
        <v>376</v>
      </c>
      <c r="B387" s="159" t="s">
        <v>253</v>
      </c>
      <c r="C387" s="152" t="s">
        <v>32</v>
      </c>
      <c r="D387" s="152" t="s">
        <v>480</v>
      </c>
      <c r="E387" s="152" t="s">
        <v>189</v>
      </c>
      <c r="F387" s="152" t="s">
        <v>434</v>
      </c>
      <c r="G387" s="153">
        <v>-216667</v>
      </c>
    </row>
    <row r="388" spans="1:7" ht="42.75">
      <c r="A388" s="4">
        <v>377</v>
      </c>
      <c r="B388" s="159" t="s">
        <v>107</v>
      </c>
      <c r="C388" s="152" t="s">
        <v>32</v>
      </c>
      <c r="D388" s="152" t="s">
        <v>480</v>
      </c>
      <c r="E388" s="152" t="s">
        <v>481</v>
      </c>
      <c r="F388" s="152" t="s">
        <v>434</v>
      </c>
      <c r="G388" s="153">
        <v>450000</v>
      </c>
    </row>
    <row r="389" spans="1:7" ht="42.75">
      <c r="A389" s="4">
        <v>378</v>
      </c>
      <c r="B389" s="159" t="s">
        <v>67</v>
      </c>
      <c r="C389" s="152" t="s">
        <v>32</v>
      </c>
      <c r="D389" s="152" t="s">
        <v>480</v>
      </c>
      <c r="E389" s="152" t="s">
        <v>481</v>
      </c>
      <c r="F389" s="152" t="s">
        <v>445</v>
      </c>
      <c r="G389" s="153">
        <v>450000</v>
      </c>
    </row>
    <row r="390" spans="1:7" ht="57">
      <c r="A390" s="4">
        <v>379</v>
      </c>
      <c r="B390" s="159" t="s">
        <v>2</v>
      </c>
      <c r="C390" s="152" t="s">
        <v>32</v>
      </c>
      <c r="D390" s="152" t="s">
        <v>480</v>
      </c>
      <c r="E390" s="152" t="s">
        <v>482</v>
      </c>
      <c r="F390" s="152" t="s">
        <v>434</v>
      </c>
      <c r="G390" s="153">
        <v>-666667</v>
      </c>
    </row>
    <row r="391" spans="1:7" ht="42.75">
      <c r="A391" s="4">
        <v>380</v>
      </c>
      <c r="B391" s="159" t="s">
        <v>67</v>
      </c>
      <c r="C391" s="152" t="s">
        <v>32</v>
      </c>
      <c r="D391" s="152" t="s">
        <v>480</v>
      </c>
      <c r="E391" s="152" t="s">
        <v>482</v>
      </c>
      <c r="F391" s="152" t="s">
        <v>445</v>
      </c>
      <c r="G391" s="153">
        <v>-666667</v>
      </c>
    </row>
    <row r="392" spans="1:7" ht="14.25">
      <c r="A392" s="4">
        <v>381</v>
      </c>
      <c r="B392" s="160" t="s">
        <v>109</v>
      </c>
      <c r="C392" s="152" t="s">
        <v>32</v>
      </c>
      <c r="D392" s="152" t="s">
        <v>483</v>
      </c>
      <c r="E392" s="152" t="s">
        <v>433</v>
      </c>
      <c r="F392" s="152" t="s">
        <v>434</v>
      </c>
      <c r="G392" s="153">
        <v>-1632897.02</v>
      </c>
    </row>
    <row r="393" spans="1:7" ht="57">
      <c r="A393" s="4">
        <v>382</v>
      </c>
      <c r="B393" s="159" t="s">
        <v>305</v>
      </c>
      <c r="C393" s="152" t="s">
        <v>32</v>
      </c>
      <c r="D393" s="152" t="s">
        <v>483</v>
      </c>
      <c r="E393" s="152" t="s">
        <v>230</v>
      </c>
      <c r="F393" s="152" t="s">
        <v>434</v>
      </c>
      <c r="G393" s="153">
        <v>-1632897.02</v>
      </c>
    </row>
    <row r="394" spans="1:7" ht="57">
      <c r="A394" s="4">
        <v>383</v>
      </c>
      <c r="B394" s="159" t="s">
        <v>364</v>
      </c>
      <c r="C394" s="152" t="s">
        <v>32</v>
      </c>
      <c r="D394" s="152" t="s">
        <v>483</v>
      </c>
      <c r="E394" s="152" t="s">
        <v>192</v>
      </c>
      <c r="F394" s="152" t="s">
        <v>434</v>
      </c>
      <c r="G394" s="153">
        <v>-1632897.02</v>
      </c>
    </row>
    <row r="395" spans="1:7" ht="28.5">
      <c r="A395" s="4">
        <v>384</v>
      </c>
      <c r="B395" s="159" t="s">
        <v>110</v>
      </c>
      <c r="C395" s="152" t="s">
        <v>32</v>
      </c>
      <c r="D395" s="152" t="s">
        <v>483</v>
      </c>
      <c r="E395" s="152" t="s">
        <v>484</v>
      </c>
      <c r="F395" s="152" t="s">
        <v>434</v>
      </c>
      <c r="G395" s="153">
        <v>-1632897.02</v>
      </c>
    </row>
    <row r="396" spans="1:7" ht="42.75">
      <c r="A396" s="4">
        <v>385</v>
      </c>
      <c r="B396" s="159" t="s">
        <v>67</v>
      </c>
      <c r="C396" s="152" t="s">
        <v>32</v>
      </c>
      <c r="D396" s="152" t="s">
        <v>483</v>
      </c>
      <c r="E396" s="152" t="s">
        <v>484</v>
      </c>
      <c r="F396" s="152" t="s">
        <v>445</v>
      </c>
      <c r="G396" s="153">
        <v>-1632897.02</v>
      </c>
    </row>
    <row r="397" spans="1:7" ht="14.25">
      <c r="A397" s="4">
        <v>386</v>
      </c>
      <c r="B397" s="160" t="s">
        <v>115</v>
      </c>
      <c r="C397" s="152" t="s">
        <v>32</v>
      </c>
      <c r="D397" s="152" t="s">
        <v>489</v>
      </c>
      <c r="E397" s="152" t="s">
        <v>433</v>
      </c>
      <c r="F397" s="152" t="s">
        <v>434</v>
      </c>
      <c r="G397" s="153">
        <v>23173092</v>
      </c>
    </row>
    <row r="398" spans="1:7" ht="14.25">
      <c r="A398" s="4">
        <v>387</v>
      </c>
      <c r="B398" s="160" t="s">
        <v>120</v>
      </c>
      <c r="C398" s="152" t="s">
        <v>32</v>
      </c>
      <c r="D398" s="152" t="s">
        <v>494</v>
      </c>
      <c r="E398" s="152" t="s">
        <v>433</v>
      </c>
      <c r="F398" s="152" t="s">
        <v>434</v>
      </c>
      <c r="G398" s="153">
        <v>24100000</v>
      </c>
    </row>
    <row r="399" spans="1:7" ht="28.5">
      <c r="A399" s="4">
        <v>388</v>
      </c>
      <c r="B399" s="159" t="s">
        <v>309</v>
      </c>
      <c r="C399" s="152" t="s">
        <v>32</v>
      </c>
      <c r="D399" s="152" t="s">
        <v>494</v>
      </c>
      <c r="E399" s="152" t="s">
        <v>195</v>
      </c>
      <c r="F399" s="152" t="s">
        <v>434</v>
      </c>
      <c r="G399" s="153">
        <v>24100000</v>
      </c>
    </row>
    <row r="400" spans="1:7" ht="28.5">
      <c r="A400" s="4">
        <v>389</v>
      </c>
      <c r="B400" s="159" t="s">
        <v>257</v>
      </c>
      <c r="C400" s="152" t="s">
        <v>32</v>
      </c>
      <c r="D400" s="152" t="s">
        <v>494</v>
      </c>
      <c r="E400" s="152" t="s">
        <v>197</v>
      </c>
      <c r="F400" s="152" t="s">
        <v>434</v>
      </c>
      <c r="G400" s="153">
        <v>24100000</v>
      </c>
    </row>
    <row r="401" spans="1:7" ht="28.5">
      <c r="A401" s="4">
        <v>390</v>
      </c>
      <c r="B401" s="159" t="s">
        <v>3</v>
      </c>
      <c r="C401" s="152" t="s">
        <v>32</v>
      </c>
      <c r="D401" s="152" t="s">
        <v>494</v>
      </c>
      <c r="E401" s="152" t="s">
        <v>499</v>
      </c>
      <c r="F401" s="152" t="s">
        <v>434</v>
      </c>
      <c r="G401" s="153">
        <v>24100000</v>
      </c>
    </row>
    <row r="402" spans="1:7" ht="42.75">
      <c r="A402" s="4">
        <v>391</v>
      </c>
      <c r="B402" s="159" t="s">
        <v>67</v>
      </c>
      <c r="C402" s="152" t="s">
        <v>32</v>
      </c>
      <c r="D402" s="152" t="s">
        <v>494</v>
      </c>
      <c r="E402" s="152" t="s">
        <v>499</v>
      </c>
      <c r="F402" s="152" t="s">
        <v>445</v>
      </c>
      <c r="G402" s="153">
        <v>24100000</v>
      </c>
    </row>
    <row r="403" spans="1:7" ht="42.75">
      <c r="A403" s="4">
        <v>392</v>
      </c>
      <c r="B403" s="160" t="s">
        <v>129</v>
      </c>
      <c r="C403" s="152" t="s">
        <v>32</v>
      </c>
      <c r="D403" s="152" t="s">
        <v>503</v>
      </c>
      <c r="E403" s="152" t="s">
        <v>433</v>
      </c>
      <c r="F403" s="152" t="s">
        <v>434</v>
      </c>
      <c r="G403" s="153">
        <v>-86630</v>
      </c>
    </row>
    <row r="404" spans="1:7" ht="71.25">
      <c r="A404" s="4">
        <v>393</v>
      </c>
      <c r="B404" s="159" t="s">
        <v>299</v>
      </c>
      <c r="C404" s="152" t="s">
        <v>32</v>
      </c>
      <c r="D404" s="152" t="s">
        <v>503</v>
      </c>
      <c r="E404" s="152" t="s">
        <v>219</v>
      </c>
      <c r="F404" s="152" t="s">
        <v>434</v>
      </c>
      <c r="G404" s="153">
        <v>-28000</v>
      </c>
    </row>
    <row r="405" spans="1:7" ht="42.75">
      <c r="A405" s="4">
        <v>394</v>
      </c>
      <c r="B405" s="159" t="s">
        <v>300</v>
      </c>
      <c r="C405" s="152" t="s">
        <v>32</v>
      </c>
      <c r="D405" s="152" t="s">
        <v>503</v>
      </c>
      <c r="E405" s="152" t="s">
        <v>220</v>
      </c>
      <c r="F405" s="152" t="s">
        <v>434</v>
      </c>
      <c r="G405" s="153">
        <v>-28000</v>
      </c>
    </row>
    <row r="406" spans="1:7" ht="42.75">
      <c r="A406" s="4">
        <v>395</v>
      </c>
      <c r="B406" s="159" t="s">
        <v>4</v>
      </c>
      <c r="C406" s="152" t="s">
        <v>32</v>
      </c>
      <c r="D406" s="152" t="s">
        <v>503</v>
      </c>
      <c r="E406" s="152" t="s">
        <v>33</v>
      </c>
      <c r="F406" s="152" t="s">
        <v>434</v>
      </c>
      <c r="G406" s="153">
        <v>-28000</v>
      </c>
    </row>
    <row r="407" spans="1:7" ht="42.75">
      <c r="A407" s="4">
        <v>396</v>
      </c>
      <c r="B407" s="159" t="s">
        <v>67</v>
      </c>
      <c r="C407" s="152" t="s">
        <v>32</v>
      </c>
      <c r="D407" s="152" t="s">
        <v>503</v>
      </c>
      <c r="E407" s="152" t="s">
        <v>33</v>
      </c>
      <c r="F407" s="152" t="s">
        <v>445</v>
      </c>
      <c r="G407" s="153">
        <v>-28000</v>
      </c>
    </row>
    <row r="408" spans="1:7" ht="42.75">
      <c r="A408" s="4">
        <v>397</v>
      </c>
      <c r="B408" s="159" t="s">
        <v>312</v>
      </c>
      <c r="C408" s="152" t="s">
        <v>32</v>
      </c>
      <c r="D408" s="152" t="s">
        <v>503</v>
      </c>
      <c r="E408" s="152" t="s">
        <v>222</v>
      </c>
      <c r="F408" s="152" t="s">
        <v>434</v>
      </c>
      <c r="G408" s="153">
        <v>-27630</v>
      </c>
    </row>
    <row r="409" spans="1:7" ht="57">
      <c r="A409" s="4">
        <v>398</v>
      </c>
      <c r="B409" s="159" t="s">
        <v>314</v>
      </c>
      <c r="C409" s="152" t="s">
        <v>32</v>
      </c>
      <c r="D409" s="152" t="s">
        <v>503</v>
      </c>
      <c r="E409" s="152" t="s">
        <v>202</v>
      </c>
      <c r="F409" s="152" t="s">
        <v>434</v>
      </c>
      <c r="G409" s="153">
        <v>-27630</v>
      </c>
    </row>
    <row r="410" spans="1:7" ht="28.5">
      <c r="A410" s="4">
        <v>399</v>
      </c>
      <c r="B410" s="159" t="s">
        <v>130</v>
      </c>
      <c r="C410" s="152" t="s">
        <v>32</v>
      </c>
      <c r="D410" s="152" t="s">
        <v>503</v>
      </c>
      <c r="E410" s="152" t="s">
        <v>504</v>
      </c>
      <c r="F410" s="152" t="s">
        <v>434</v>
      </c>
      <c r="G410" s="153">
        <v>-27630</v>
      </c>
    </row>
    <row r="411" spans="1:7" ht="42.75">
      <c r="A411" s="4">
        <v>400</v>
      </c>
      <c r="B411" s="159" t="s">
        <v>67</v>
      </c>
      <c r="C411" s="152" t="s">
        <v>32</v>
      </c>
      <c r="D411" s="152" t="s">
        <v>503</v>
      </c>
      <c r="E411" s="152" t="s">
        <v>504</v>
      </c>
      <c r="F411" s="152" t="s">
        <v>445</v>
      </c>
      <c r="G411" s="153">
        <v>-27630</v>
      </c>
    </row>
    <row r="412" spans="1:7" ht="14.25">
      <c r="A412" s="4">
        <v>401</v>
      </c>
      <c r="B412" s="159" t="s">
        <v>58</v>
      </c>
      <c r="C412" s="152" t="s">
        <v>32</v>
      </c>
      <c r="D412" s="152" t="s">
        <v>503</v>
      </c>
      <c r="E412" s="152" t="s">
        <v>436</v>
      </c>
      <c r="F412" s="152" t="s">
        <v>434</v>
      </c>
      <c r="G412" s="153">
        <v>-31000</v>
      </c>
    </row>
    <row r="413" spans="1:7" ht="28.5">
      <c r="A413" s="4">
        <v>402</v>
      </c>
      <c r="B413" s="159" t="s">
        <v>82</v>
      </c>
      <c r="C413" s="152" t="s">
        <v>32</v>
      </c>
      <c r="D413" s="152" t="s">
        <v>503</v>
      </c>
      <c r="E413" s="152" t="s">
        <v>460</v>
      </c>
      <c r="F413" s="152" t="s">
        <v>434</v>
      </c>
      <c r="G413" s="153">
        <v>-31000</v>
      </c>
    </row>
    <row r="414" spans="1:7" ht="42.75">
      <c r="A414" s="4">
        <v>403</v>
      </c>
      <c r="B414" s="159" t="s">
        <v>67</v>
      </c>
      <c r="C414" s="152" t="s">
        <v>32</v>
      </c>
      <c r="D414" s="152" t="s">
        <v>503</v>
      </c>
      <c r="E414" s="152" t="s">
        <v>460</v>
      </c>
      <c r="F414" s="152" t="s">
        <v>445</v>
      </c>
      <c r="G414" s="153">
        <v>-31000</v>
      </c>
    </row>
    <row r="415" spans="1:7" ht="14.25">
      <c r="A415" s="4">
        <v>404</v>
      </c>
      <c r="B415" s="160" t="s">
        <v>131</v>
      </c>
      <c r="C415" s="152" t="s">
        <v>32</v>
      </c>
      <c r="D415" s="152" t="s">
        <v>505</v>
      </c>
      <c r="E415" s="152" t="s">
        <v>433</v>
      </c>
      <c r="F415" s="152" t="s">
        <v>434</v>
      </c>
      <c r="G415" s="153">
        <v>-840278</v>
      </c>
    </row>
    <row r="416" spans="1:7" ht="42.75">
      <c r="A416" s="4">
        <v>405</v>
      </c>
      <c r="B416" s="159" t="s">
        <v>312</v>
      </c>
      <c r="C416" s="152" t="s">
        <v>32</v>
      </c>
      <c r="D416" s="152" t="s">
        <v>505</v>
      </c>
      <c r="E416" s="152" t="s">
        <v>222</v>
      </c>
      <c r="F416" s="152" t="s">
        <v>434</v>
      </c>
      <c r="G416" s="153">
        <v>-840278</v>
      </c>
    </row>
    <row r="417" spans="1:7" ht="28.5">
      <c r="A417" s="4">
        <v>406</v>
      </c>
      <c r="B417" s="159" t="s">
        <v>284</v>
      </c>
      <c r="C417" s="152" t="s">
        <v>32</v>
      </c>
      <c r="D417" s="152" t="s">
        <v>505</v>
      </c>
      <c r="E417" s="152" t="s">
        <v>201</v>
      </c>
      <c r="F417" s="152" t="s">
        <v>434</v>
      </c>
      <c r="G417" s="153">
        <v>-238732</v>
      </c>
    </row>
    <row r="418" spans="1:7" ht="26.25" customHeight="1">
      <c r="A418" s="4">
        <v>407</v>
      </c>
      <c r="B418" s="159" t="s">
        <v>132</v>
      </c>
      <c r="C418" s="152" t="s">
        <v>32</v>
      </c>
      <c r="D418" s="152" t="s">
        <v>505</v>
      </c>
      <c r="E418" s="152" t="s">
        <v>506</v>
      </c>
      <c r="F418" s="152" t="s">
        <v>434</v>
      </c>
      <c r="G418" s="153">
        <v>-238732</v>
      </c>
    </row>
    <row r="419" spans="1:7" ht="28.5">
      <c r="A419" s="4">
        <v>408</v>
      </c>
      <c r="B419" s="159" t="s">
        <v>83</v>
      </c>
      <c r="C419" s="152" t="s">
        <v>32</v>
      </c>
      <c r="D419" s="152" t="s">
        <v>505</v>
      </c>
      <c r="E419" s="152" t="s">
        <v>506</v>
      </c>
      <c r="F419" s="152" t="s">
        <v>461</v>
      </c>
      <c r="G419" s="153">
        <v>-197556</v>
      </c>
    </row>
    <row r="420" spans="1:7" ht="42.75">
      <c r="A420" s="4">
        <v>409</v>
      </c>
      <c r="B420" s="159" t="s">
        <v>67</v>
      </c>
      <c r="C420" s="152" t="s">
        <v>32</v>
      </c>
      <c r="D420" s="152" t="s">
        <v>505</v>
      </c>
      <c r="E420" s="152" t="s">
        <v>506</v>
      </c>
      <c r="F420" s="152" t="s">
        <v>445</v>
      </c>
      <c r="G420" s="153">
        <v>-41176</v>
      </c>
    </row>
    <row r="421" spans="1:7" ht="42.75">
      <c r="A421" s="4">
        <v>410</v>
      </c>
      <c r="B421" s="159" t="s">
        <v>259</v>
      </c>
      <c r="C421" s="152" t="s">
        <v>32</v>
      </c>
      <c r="D421" s="152" t="s">
        <v>505</v>
      </c>
      <c r="E421" s="152" t="s">
        <v>223</v>
      </c>
      <c r="F421" s="152" t="s">
        <v>434</v>
      </c>
      <c r="G421" s="153">
        <v>50000</v>
      </c>
    </row>
    <row r="422" spans="1:7" ht="57">
      <c r="A422" s="4">
        <v>411</v>
      </c>
      <c r="B422" s="159" t="s">
        <v>133</v>
      </c>
      <c r="C422" s="152" t="s">
        <v>32</v>
      </c>
      <c r="D422" s="152" t="s">
        <v>505</v>
      </c>
      <c r="E422" s="152" t="s">
        <v>507</v>
      </c>
      <c r="F422" s="152" t="s">
        <v>434</v>
      </c>
      <c r="G422" s="153">
        <v>50000</v>
      </c>
    </row>
    <row r="423" spans="1:7" ht="42.75">
      <c r="A423" s="4">
        <v>412</v>
      </c>
      <c r="B423" s="159" t="s">
        <v>67</v>
      </c>
      <c r="C423" s="152" t="s">
        <v>32</v>
      </c>
      <c r="D423" s="152" t="s">
        <v>505</v>
      </c>
      <c r="E423" s="152" t="s">
        <v>507</v>
      </c>
      <c r="F423" s="152" t="s">
        <v>445</v>
      </c>
      <c r="G423" s="153">
        <v>50000</v>
      </c>
    </row>
    <row r="424" spans="1:7" ht="57">
      <c r="A424" s="4">
        <v>413</v>
      </c>
      <c r="B424" s="159" t="s">
        <v>314</v>
      </c>
      <c r="C424" s="152" t="s">
        <v>32</v>
      </c>
      <c r="D424" s="152" t="s">
        <v>505</v>
      </c>
      <c r="E424" s="152" t="s">
        <v>202</v>
      </c>
      <c r="F424" s="152" t="s">
        <v>434</v>
      </c>
      <c r="G424" s="153">
        <v>-651546</v>
      </c>
    </row>
    <row r="425" spans="1:7" ht="28.5">
      <c r="A425" s="4">
        <v>414</v>
      </c>
      <c r="B425" s="159" t="s">
        <v>130</v>
      </c>
      <c r="C425" s="152" t="s">
        <v>32</v>
      </c>
      <c r="D425" s="152" t="s">
        <v>505</v>
      </c>
      <c r="E425" s="152" t="s">
        <v>504</v>
      </c>
      <c r="F425" s="152" t="s">
        <v>434</v>
      </c>
      <c r="G425" s="153">
        <v>-651546</v>
      </c>
    </row>
    <row r="426" spans="1:7" ht="28.5">
      <c r="A426" s="4">
        <v>415</v>
      </c>
      <c r="B426" s="159" t="s">
        <v>83</v>
      </c>
      <c r="C426" s="152" t="s">
        <v>32</v>
      </c>
      <c r="D426" s="152" t="s">
        <v>505</v>
      </c>
      <c r="E426" s="152" t="s">
        <v>504</v>
      </c>
      <c r="F426" s="152" t="s">
        <v>461</v>
      </c>
      <c r="G426" s="153">
        <v>-639353</v>
      </c>
    </row>
    <row r="427" spans="1:7" ht="42.75">
      <c r="A427" s="4">
        <v>416</v>
      </c>
      <c r="B427" s="159" t="s">
        <v>67</v>
      </c>
      <c r="C427" s="152" t="s">
        <v>32</v>
      </c>
      <c r="D427" s="152" t="s">
        <v>505</v>
      </c>
      <c r="E427" s="152" t="s">
        <v>504</v>
      </c>
      <c r="F427" s="152" t="s">
        <v>445</v>
      </c>
      <c r="G427" s="153">
        <v>-12193</v>
      </c>
    </row>
    <row r="428" spans="1:7" ht="14.25">
      <c r="A428" s="4">
        <v>417</v>
      </c>
      <c r="B428" s="160" t="s">
        <v>145</v>
      </c>
      <c r="C428" s="152" t="s">
        <v>32</v>
      </c>
      <c r="D428" s="152" t="s">
        <v>519</v>
      </c>
      <c r="E428" s="152" t="s">
        <v>433</v>
      </c>
      <c r="F428" s="152" t="s">
        <v>434</v>
      </c>
      <c r="G428" s="153">
        <v>6049074</v>
      </c>
    </row>
    <row r="429" spans="1:7" ht="14.25">
      <c r="A429" s="4">
        <v>418</v>
      </c>
      <c r="B429" s="160" t="s">
        <v>146</v>
      </c>
      <c r="C429" s="152" t="s">
        <v>32</v>
      </c>
      <c r="D429" s="152" t="s">
        <v>520</v>
      </c>
      <c r="E429" s="152" t="s">
        <v>433</v>
      </c>
      <c r="F429" s="152" t="s">
        <v>434</v>
      </c>
      <c r="G429" s="153">
        <v>5949074</v>
      </c>
    </row>
    <row r="430" spans="1:7" ht="42.75">
      <c r="A430" s="4">
        <v>419</v>
      </c>
      <c r="B430" s="159" t="s">
        <v>307</v>
      </c>
      <c r="C430" s="152" t="s">
        <v>32</v>
      </c>
      <c r="D430" s="152" t="s">
        <v>520</v>
      </c>
      <c r="E430" s="152" t="s">
        <v>190</v>
      </c>
      <c r="F430" s="152" t="s">
        <v>434</v>
      </c>
      <c r="G430" s="153">
        <v>5850000</v>
      </c>
    </row>
    <row r="431" spans="1:7" ht="59.25" customHeight="1">
      <c r="A431" s="4">
        <v>420</v>
      </c>
      <c r="B431" s="159" t="s">
        <v>270</v>
      </c>
      <c r="C431" s="152" t="s">
        <v>32</v>
      </c>
      <c r="D431" s="152" t="s">
        <v>520</v>
      </c>
      <c r="E431" s="152" t="s">
        <v>205</v>
      </c>
      <c r="F431" s="152" t="s">
        <v>434</v>
      </c>
      <c r="G431" s="153">
        <v>5850000</v>
      </c>
    </row>
    <row r="432" spans="1:7" ht="57">
      <c r="A432" s="4">
        <v>421</v>
      </c>
      <c r="B432" s="159" t="s">
        <v>147</v>
      </c>
      <c r="C432" s="152" t="s">
        <v>32</v>
      </c>
      <c r="D432" s="152" t="s">
        <v>520</v>
      </c>
      <c r="E432" s="152" t="s">
        <v>521</v>
      </c>
      <c r="F432" s="152" t="s">
        <v>434</v>
      </c>
      <c r="G432" s="153">
        <v>1200000</v>
      </c>
    </row>
    <row r="433" spans="1:7" ht="28.5">
      <c r="A433" s="4">
        <v>422</v>
      </c>
      <c r="B433" s="159" t="s">
        <v>77</v>
      </c>
      <c r="C433" s="152" t="s">
        <v>32</v>
      </c>
      <c r="D433" s="152" t="s">
        <v>520</v>
      </c>
      <c r="E433" s="152" t="s">
        <v>521</v>
      </c>
      <c r="F433" s="152" t="s">
        <v>455</v>
      </c>
      <c r="G433" s="153">
        <v>1200000</v>
      </c>
    </row>
    <row r="434" spans="1:7" ht="71.25">
      <c r="A434" s="4">
        <v>423</v>
      </c>
      <c r="B434" s="159" t="s">
        <v>148</v>
      </c>
      <c r="C434" s="152" t="s">
        <v>32</v>
      </c>
      <c r="D434" s="152" t="s">
        <v>520</v>
      </c>
      <c r="E434" s="152" t="s">
        <v>522</v>
      </c>
      <c r="F434" s="152" t="s">
        <v>434</v>
      </c>
      <c r="G434" s="153">
        <v>4650000</v>
      </c>
    </row>
    <row r="435" spans="1:7" ht="28.5">
      <c r="A435" s="4">
        <v>424</v>
      </c>
      <c r="B435" s="159" t="s">
        <v>77</v>
      </c>
      <c r="C435" s="152" t="s">
        <v>32</v>
      </c>
      <c r="D435" s="152" t="s">
        <v>520</v>
      </c>
      <c r="E435" s="152" t="s">
        <v>522</v>
      </c>
      <c r="F435" s="152" t="s">
        <v>455</v>
      </c>
      <c r="G435" s="153">
        <v>4650000</v>
      </c>
    </row>
    <row r="436" spans="1:7" ht="14.25">
      <c r="A436" s="4">
        <v>425</v>
      </c>
      <c r="B436" s="159" t="s">
        <v>58</v>
      </c>
      <c r="C436" s="152" t="s">
        <v>32</v>
      </c>
      <c r="D436" s="152" t="s">
        <v>520</v>
      </c>
      <c r="E436" s="152" t="s">
        <v>436</v>
      </c>
      <c r="F436" s="152" t="s">
        <v>434</v>
      </c>
      <c r="G436" s="153">
        <v>99074</v>
      </c>
    </row>
    <row r="437" spans="1:7" ht="26.25" customHeight="1">
      <c r="A437" s="4">
        <v>426</v>
      </c>
      <c r="B437" s="159" t="s">
        <v>71</v>
      </c>
      <c r="C437" s="152" t="s">
        <v>32</v>
      </c>
      <c r="D437" s="152" t="s">
        <v>520</v>
      </c>
      <c r="E437" s="152" t="s">
        <v>449</v>
      </c>
      <c r="F437" s="152" t="s">
        <v>434</v>
      </c>
      <c r="G437" s="153">
        <v>99074</v>
      </c>
    </row>
    <row r="438" spans="1:7" ht="28.5">
      <c r="A438" s="4">
        <v>427</v>
      </c>
      <c r="B438" s="159" t="s">
        <v>77</v>
      </c>
      <c r="C438" s="152" t="s">
        <v>32</v>
      </c>
      <c r="D438" s="152" t="s">
        <v>520</v>
      </c>
      <c r="E438" s="152" t="s">
        <v>449</v>
      </c>
      <c r="F438" s="152" t="s">
        <v>455</v>
      </c>
      <c r="G438" s="153">
        <v>99074</v>
      </c>
    </row>
    <row r="439" spans="1:7" ht="28.5">
      <c r="A439" s="4">
        <v>428</v>
      </c>
      <c r="B439" s="160" t="s">
        <v>150</v>
      </c>
      <c r="C439" s="152" t="s">
        <v>32</v>
      </c>
      <c r="D439" s="152" t="s">
        <v>524</v>
      </c>
      <c r="E439" s="152" t="s">
        <v>433</v>
      </c>
      <c r="F439" s="152" t="s">
        <v>434</v>
      </c>
      <c r="G439" s="153">
        <v>100000</v>
      </c>
    </row>
    <row r="440" spans="1:7" ht="42.75">
      <c r="A440" s="4">
        <v>429</v>
      </c>
      <c r="B440" s="159" t="s">
        <v>307</v>
      </c>
      <c r="C440" s="152" t="s">
        <v>32</v>
      </c>
      <c r="D440" s="152" t="s">
        <v>524</v>
      </c>
      <c r="E440" s="152" t="s">
        <v>190</v>
      </c>
      <c r="F440" s="152" t="s">
        <v>434</v>
      </c>
      <c r="G440" s="153">
        <v>100000</v>
      </c>
    </row>
    <row r="441" spans="1:7" ht="60" customHeight="1">
      <c r="A441" s="4">
        <v>430</v>
      </c>
      <c r="B441" s="159" t="s">
        <v>270</v>
      </c>
      <c r="C441" s="152" t="s">
        <v>32</v>
      </c>
      <c r="D441" s="152" t="s">
        <v>524</v>
      </c>
      <c r="E441" s="152" t="s">
        <v>205</v>
      </c>
      <c r="F441" s="152" t="s">
        <v>434</v>
      </c>
      <c r="G441" s="153">
        <v>100000</v>
      </c>
    </row>
    <row r="442" spans="1:7" ht="85.5">
      <c r="A442" s="4">
        <v>431</v>
      </c>
      <c r="B442" s="159" t="s">
        <v>151</v>
      </c>
      <c r="C442" s="152" t="s">
        <v>32</v>
      </c>
      <c r="D442" s="152" t="s">
        <v>524</v>
      </c>
      <c r="E442" s="152" t="s">
        <v>525</v>
      </c>
      <c r="F442" s="152" t="s">
        <v>434</v>
      </c>
      <c r="G442" s="153">
        <v>100000</v>
      </c>
    </row>
    <row r="443" spans="1:7" ht="42.75">
      <c r="A443" s="4">
        <v>432</v>
      </c>
      <c r="B443" s="159" t="s">
        <v>67</v>
      </c>
      <c r="C443" s="152" t="s">
        <v>32</v>
      </c>
      <c r="D443" s="152" t="s">
        <v>524</v>
      </c>
      <c r="E443" s="152" t="s">
        <v>525</v>
      </c>
      <c r="F443" s="152" t="s">
        <v>445</v>
      </c>
      <c r="G443" s="153">
        <v>100000</v>
      </c>
    </row>
    <row r="444" spans="1:7" ht="85.5">
      <c r="A444" s="4">
        <v>433</v>
      </c>
      <c r="B444" s="159" t="s">
        <v>152</v>
      </c>
      <c r="C444" s="152" t="s">
        <v>32</v>
      </c>
      <c r="D444" s="152" t="s">
        <v>524</v>
      </c>
      <c r="E444" s="152" t="s">
        <v>526</v>
      </c>
      <c r="F444" s="152" t="s">
        <v>434</v>
      </c>
      <c r="G444" s="153">
        <v>0</v>
      </c>
    </row>
    <row r="445" spans="1:7" ht="28.5">
      <c r="A445" s="4">
        <v>434</v>
      </c>
      <c r="B445" s="159" t="s">
        <v>83</v>
      </c>
      <c r="C445" s="152" t="s">
        <v>32</v>
      </c>
      <c r="D445" s="152" t="s">
        <v>524</v>
      </c>
      <c r="E445" s="152" t="s">
        <v>526</v>
      </c>
      <c r="F445" s="152" t="s">
        <v>461</v>
      </c>
      <c r="G445" s="153">
        <v>67000</v>
      </c>
    </row>
    <row r="446" spans="1:7" ht="42.75">
      <c r="A446" s="4">
        <v>435</v>
      </c>
      <c r="B446" s="159" t="s">
        <v>67</v>
      </c>
      <c r="C446" s="152" t="s">
        <v>32</v>
      </c>
      <c r="D446" s="152" t="s">
        <v>524</v>
      </c>
      <c r="E446" s="152" t="s">
        <v>526</v>
      </c>
      <c r="F446" s="152" t="s">
        <v>445</v>
      </c>
      <c r="G446" s="153">
        <v>-67000</v>
      </c>
    </row>
    <row r="447" spans="1:7" ht="14.25">
      <c r="A447" s="4">
        <v>436</v>
      </c>
      <c r="B447" s="160" t="s">
        <v>153</v>
      </c>
      <c r="C447" s="152" t="s">
        <v>32</v>
      </c>
      <c r="D447" s="152" t="s">
        <v>527</v>
      </c>
      <c r="E447" s="152" t="s">
        <v>433</v>
      </c>
      <c r="F447" s="152" t="s">
        <v>434</v>
      </c>
      <c r="G447" s="153">
        <v>-10300000</v>
      </c>
    </row>
    <row r="448" spans="1:7" ht="14.25">
      <c r="A448" s="4">
        <v>437</v>
      </c>
      <c r="B448" s="160" t="s">
        <v>156</v>
      </c>
      <c r="C448" s="152" t="s">
        <v>32</v>
      </c>
      <c r="D448" s="152" t="s">
        <v>530</v>
      </c>
      <c r="E448" s="152" t="s">
        <v>433</v>
      </c>
      <c r="F448" s="152" t="s">
        <v>434</v>
      </c>
      <c r="G448" s="153">
        <v>-10300000</v>
      </c>
    </row>
    <row r="449" spans="1:7" ht="42.75">
      <c r="A449" s="4">
        <v>438</v>
      </c>
      <c r="B449" s="159" t="s">
        <v>312</v>
      </c>
      <c r="C449" s="152" t="s">
        <v>32</v>
      </c>
      <c r="D449" s="152" t="s">
        <v>530</v>
      </c>
      <c r="E449" s="152" t="s">
        <v>222</v>
      </c>
      <c r="F449" s="152" t="s">
        <v>434</v>
      </c>
      <c r="G449" s="153">
        <v>-10300000</v>
      </c>
    </row>
    <row r="450" spans="1:7" ht="30.75" customHeight="1">
      <c r="A450" s="4">
        <v>439</v>
      </c>
      <c r="B450" s="159" t="s">
        <v>258</v>
      </c>
      <c r="C450" s="152" t="s">
        <v>32</v>
      </c>
      <c r="D450" s="152" t="s">
        <v>530</v>
      </c>
      <c r="E450" s="152" t="s">
        <v>207</v>
      </c>
      <c r="F450" s="152" t="s">
        <v>434</v>
      </c>
      <c r="G450" s="153">
        <v>-10300000</v>
      </c>
    </row>
    <row r="451" spans="1:7" ht="28.5">
      <c r="A451" s="4">
        <v>440</v>
      </c>
      <c r="B451" s="159" t="s">
        <v>157</v>
      </c>
      <c r="C451" s="152" t="s">
        <v>32</v>
      </c>
      <c r="D451" s="152" t="s">
        <v>530</v>
      </c>
      <c r="E451" s="152" t="s">
        <v>531</v>
      </c>
      <c r="F451" s="152" t="s">
        <v>434</v>
      </c>
      <c r="G451" s="153">
        <v>-10300000</v>
      </c>
    </row>
    <row r="452" spans="1:7" ht="14.25">
      <c r="A452" s="4">
        <v>441</v>
      </c>
      <c r="B452" s="159" t="s">
        <v>119</v>
      </c>
      <c r="C452" s="152" t="s">
        <v>32</v>
      </c>
      <c r="D452" s="152" t="s">
        <v>530</v>
      </c>
      <c r="E452" s="152" t="s">
        <v>531</v>
      </c>
      <c r="F452" s="152" t="s">
        <v>493</v>
      </c>
      <c r="G452" s="153">
        <v>-10300000</v>
      </c>
    </row>
    <row r="453" spans="1:7" ht="28.5">
      <c r="A453" s="4">
        <v>442</v>
      </c>
      <c r="B453" s="160" t="s">
        <v>5</v>
      </c>
      <c r="C453" s="152" t="s">
        <v>34</v>
      </c>
      <c r="D453" s="152" t="s">
        <v>533</v>
      </c>
      <c r="E453" s="152" t="s">
        <v>433</v>
      </c>
      <c r="F453" s="152" t="s">
        <v>434</v>
      </c>
      <c r="G453" s="153">
        <v>8271861.96</v>
      </c>
    </row>
    <row r="454" spans="1:7" ht="14.25">
      <c r="A454" s="4">
        <v>443</v>
      </c>
      <c r="B454" s="160" t="s">
        <v>115</v>
      </c>
      <c r="C454" s="152" t="s">
        <v>34</v>
      </c>
      <c r="D454" s="152" t="s">
        <v>489</v>
      </c>
      <c r="E454" s="152" t="s">
        <v>433</v>
      </c>
      <c r="F454" s="152" t="s">
        <v>434</v>
      </c>
      <c r="G454" s="153">
        <v>8182485.26</v>
      </c>
    </row>
    <row r="455" spans="1:7" ht="14.25">
      <c r="A455" s="4">
        <v>444</v>
      </c>
      <c r="B455" s="160" t="s">
        <v>116</v>
      </c>
      <c r="C455" s="152" t="s">
        <v>34</v>
      </c>
      <c r="D455" s="152" t="s">
        <v>490</v>
      </c>
      <c r="E455" s="152" t="s">
        <v>433</v>
      </c>
      <c r="F455" s="152" t="s">
        <v>434</v>
      </c>
      <c r="G455" s="153">
        <v>2300850</v>
      </c>
    </row>
    <row r="456" spans="1:7" ht="28.5">
      <c r="A456" s="4">
        <v>445</v>
      </c>
      <c r="B456" s="159" t="s">
        <v>309</v>
      </c>
      <c r="C456" s="152" t="s">
        <v>34</v>
      </c>
      <c r="D456" s="152" t="s">
        <v>490</v>
      </c>
      <c r="E456" s="152" t="s">
        <v>195</v>
      </c>
      <c r="F456" s="152" t="s">
        <v>434</v>
      </c>
      <c r="G456" s="153">
        <v>2300850</v>
      </c>
    </row>
    <row r="457" spans="1:7" ht="28.5">
      <c r="A457" s="4">
        <v>446</v>
      </c>
      <c r="B457" s="159" t="s">
        <v>256</v>
      </c>
      <c r="C457" s="152" t="s">
        <v>34</v>
      </c>
      <c r="D457" s="152" t="s">
        <v>490</v>
      </c>
      <c r="E457" s="152" t="s">
        <v>196</v>
      </c>
      <c r="F457" s="152" t="s">
        <v>434</v>
      </c>
      <c r="G457" s="153">
        <v>2300850</v>
      </c>
    </row>
    <row r="458" spans="1:7" ht="71.25">
      <c r="A458" s="4">
        <v>447</v>
      </c>
      <c r="B458" s="159" t="s">
        <v>117</v>
      </c>
      <c r="C458" s="152" t="s">
        <v>34</v>
      </c>
      <c r="D458" s="152" t="s">
        <v>490</v>
      </c>
      <c r="E458" s="152" t="s">
        <v>491</v>
      </c>
      <c r="F458" s="152" t="s">
        <v>434</v>
      </c>
      <c r="G458" s="153">
        <v>2300850</v>
      </c>
    </row>
    <row r="459" spans="1:7" ht="14.25">
      <c r="A459" s="4">
        <v>448</v>
      </c>
      <c r="B459" s="159" t="s">
        <v>118</v>
      </c>
      <c r="C459" s="152" t="s">
        <v>34</v>
      </c>
      <c r="D459" s="152" t="s">
        <v>490</v>
      </c>
      <c r="E459" s="152" t="s">
        <v>491</v>
      </c>
      <c r="F459" s="152" t="s">
        <v>492</v>
      </c>
      <c r="G459" s="153">
        <v>1845038</v>
      </c>
    </row>
    <row r="460" spans="1:7" ht="14.25">
      <c r="A460" s="4">
        <v>449</v>
      </c>
      <c r="B460" s="159" t="s">
        <v>119</v>
      </c>
      <c r="C460" s="152" t="s">
        <v>34</v>
      </c>
      <c r="D460" s="152" t="s">
        <v>490</v>
      </c>
      <c r="E460" s="152" t="s">
        <v>491</v>
      </c>
      <c r="F460" s="152" t="s">
        <v>493</v>
      </c>
      <c r="G460" s="153">
        <v>455812</v>
      </c>
    </row>
    <row r="461" spans="1:7" ht="14.25">
      <c r="A461" s="4">
        <v>450</v>
      </c>
      <c r="B461" s="160" t="s">
        <v>120</v>
      </c>
      <c r="C461" s="152" t="s">
        <v>34</v>
      </c>
      <c r="D461" s="152" t="s">
        <v>494</v>
      </c>
      <c r="E461" s="152" t="s">
        <v>433</v>
      </c>
      <c r="F461" s="152" t="s">
        <v>434</v>
      </c>
      <c r="G461" s="153">
        <v>5742404.7</v>
      </c>
    </row>
    <row r="462" spans="1:7" ht="28.5">
      <c r="A462" s="4">
        <v>451</v>
      </c>
      <c r="B462" s="159" t="s">
        <v>309</v>
      </c>
      <c r="C462" s="152" t="s">
        <v>34</v>
      </c>
      <c r="D462" s="152" t="s">
        <v>494</v>
      </c>
      <c r="E462" s="152" t="s">
        <v>195</v>
      </c>
      <c r="F462" s="152" t="s">
        <v>434</v>
      </c>
      <c r="G462" s="153">
        <v>5742404.7</v>
      </c>
    </row>
    <row r="463" spans="1:7" ht="28.5">
      <c r="A463" s="4">
        <v>452</v>
      </c>
      <c r="B463" s="159" t="s">
        <v>257</v>
      </c>
      <c r="C463" s="152" t="s">
        <v>34</v>
      </c>
      <c r="D463" s="152" t="s">
        <v>494</v>
      </c>
      <c r="E463" s="152" t="s">
        <v>197</v>
      </c>
      <c r="F463" s="152" t="s">
        <v>434</v>
      </c>
      <c r="G463" s="153">
        <v>5742404.7</v>
      </c>
    </row>
    <row r="464" spans="1:7" ht="42.75">
      <c r="A464" s="4">
        <v>453</v>
      </c>
      <c r="B464" s="159" t="s">
        <v>121</v>
      </c>
      <c r="C464" s="152" t="s">
        <v>34</v>
      </c>
      <c r="D464" s="152" t="s">
        <v>494</v>
      </c>
      <c r="E464" s="152" t="s">
        <v>495</v>
      </c>
      <c r="F464" s="152" t="s">
        <v>434</v>
      </c>
      <c r="G464" s="153">
        <v>0</v>
      </c>
    </row>
    <row r="465" spans="1:7" ht="28.5">
      <c r="A465" s="4">
        <v>454</v>
      </c>
      <c r="B465" s="159" t="s">
        <v>83</v>
      </c>
      <c r="C465" s="152" t="s">
        <v>34</v>
      </c>
      <c r="D465" s="152" t="s">
        <v>494</v>
      </c>
      <c r="E465" s="152" t="s">
        <v>495</v>
      </c>
      <c r="F465" s="152" t="s">
        <v>461</v>
      </c>
      <c r="G465" s="153">
        <v>-89832</v>
      </c>
    </row>
    <row r="466" spans="1:7" ht="14.25">
      <c r="A466" s="4">
        <v>455</v>
      </c>
      <c r="B466" s="159" t="s">
        <v>118</v>
      </c>
      <c r="C466" s="152" t="s">
        <v>34</v>
      </c>
      <c r="D466" s="152" t="s">
        <v>494</v>
      </c>
      <c r="E466" s="152" t="s">
        <v>495</v>
      </c>
      <c r="F466" s="152" t="s">
        <v>492</v>
      </c>
      <c r="G466" s="153">
        <v>59890</v>
      </c>
    </row>
    <row r="467" spans="1:7" ht="14.25">
      <c r="A467" s="4">
        <v>456</v>
      </c>
      <c r="B467" s="159" t="s">
        <v>119</v>
      </c>
      <c r="C467" s="152" t="s">
        <v>34</v>
      </c>
      <c r="D467" s="152" t="s">
        <v>494</v>
      </c>
      <c r="E467" s="152" t="s">
        <v>495</v>
      </c>
      <c r="F467" s="152" t="s">
        <v>493</v>
      </c>
      <c r="G467" s="153">
        <v>29942</v>
      </c>
    </row>
    <row r="468" spans="1:7" ht="99.75">
      <c r="A468" s="4">
        <v>457</v>
      </c>
      <c r="B468" s="159" t="s">
        <v>6</v>
      </c>
      <c r="C468" s="152" t="s">
        <v>34</v>
      </c>
      <c r="D468" s="152" t="s">
        <v>494</v>
      </c>
      <c r="E468" s="152" t="s">
        <v>496</v>
      </c>
      <c r="F468" s="152" t="s">
        <v>434</v>
      </c>
      <c r="G468" s="153">
        <v>0</v>
      </c>
    </row>
    <row r="469" spans="1:7" ht="42.75">
      <c r="A469" s="4">
        <v>458</v>
      </c>
      <c r="B469" s="159" t="s">
        <v>67</v>
      </c>
      <c r="C469" s="152" t="s">
        <v>34</v>
      </c>
      <c r="D469" s="152" t="s">
        <v>494</v>
      </c>
      <c r="E469" s="152" t="s">
        <v>496</v>
      </c>
      <c r="F469" s="152" t="s">
        <v>445</v>
      </c>
      <c r="G469" s="153">
        <v>-144780</v>
      </c>
    </row>
    <row r="470" spans="1:7" ht="14.25">
      <c r="A470" s="4">
        <v>459</v>
      </c>
      <c r="B470" s="159" t="s">
        <v>118</v>
      </c>
      <c r="C470" s="152" t="s">
        <v>34</v>
      </c>
      <c r="D470" s="152" t="s">
        <v>494</v>
      </c>
      <c r="E470" s="152" t="s">
        <v>496</v>
      </c>
      <c r="F470" s="152" t="s">
        <v>492</v>
      </c>
      <c r="G470" s="153">
        <v>99780</v>
      </c>
    </row>
    <row r="471" spans="1:7" ht="14.25">
      <c r="A471" s="4">
        <v>460</v>
      </c>
      <c r="B471" s="159" t="s">
        <v>119</v>
      </c>
      <c r="C471" s="152" t="s">
        <v>34</v>
      </c>
      <c r="D471" s="152" t="s">
        <v>494</v>
      </c>
      <c r="E471" s="152" t="s">
        <v>496</v>
      </c>
      <c r="F471" s="152" t="s">
        <v>493</v>
      </c>
      <c r="G471" s="153">
        <v>45000</v>
      </c>
    </row>
    <row r="472" spans="1:7" ht="42.75">
      <c r="A472" s="4">
        <v>461</v>
      </c>
      <c r="B472" s="159" t="s">
        <v>123</v>
      </c>
      <c r="C472" s="152" t="s">
        <v>34</v>
      </c>
      <c r="D472" s="152" t="s">
        <v>494</v>
      </c>
      <c r="E472" s="152" t="s">
        <v>497</v>
      </c>
      <c r="F472" s="152" t="s">
        <v>434</v>
      </c>
      <c r="G472" s="153">
        <v>-795.7</v>
      </c>
    </row>
    <row r="473" spans="1:7" ht="14.25">
      <c r="A473" s="4">
        <v>462</v>
      </c>
      <c r="B473" s="159" t="s">
        <v>118</v>
      </c>
      <c r="C473" s="152" t="s">
        <v>34</v>
      </c>
      <c r="D473" s="152" t="s">
        <v>494</v>
      </c>
      <c r="E473" s="152" t="s">
        <v>497</v>
      </c>
      <c r="F473" s="152" t="s">
        <v>492</v>
      </c>
      <c r="G473" s="153">
        <v>-795.7</v>
      </c>
    </row>
    <row r="474" spans="1:7" ht="71.25">
      <c r="A474" s="4">
        <v>463</v>
      </c>
      <c r="B474" s="159" t="s">
        <v>124</v>
      </c>
      <c r="C474" s="152" t="s">
        <v>34</v>
      </c>
      <c r="D474" s="152" t="s">
        <v>494</v>
      </c>
      <c r="E474" s="152" t="s">
        <v>498</v>
      </c>
      <c r="F474" s="152" t="s">
        <v>434</v>
      </c>
      <c r="G474" s="153">
        <v>5748278</v>
      </c>
    </row>
    <row r="475" spans="1:7" ht="28.5">
      <c r="A475" s="4">
        <v>464</v>
      </c>
      <c r="B475" s="159" t="s">
        <v>83</v>
      </c>
      <c r="C475" s="152" t="s">
        <v>34</v>
      </c>
      <c r="D475" s="152" t="s">
        <v>494</v>
      </c>
      <c r="E475" s="152" t="s">
        <v>498</v>
      </c>
      <c r="F475" s="152" t="s">
        <v>461</v>
      </c>
      <c r="G475" s="153">
        <v>104697</v>
      </c>
    </row>
    <row r="476" spans="1:7" ht="42.75">
      <c r="A476" s="4">
        <v>465</v>
      </c>
      <c r="B476" s="159" t="s">
        <v>67</v>
      </c>
      <c r="C476" s="152" t="s">
        <v>34</v>
      </c>
      <c r="D476" s="152" t="s">
        <v>494</v>
      </c>
      <c r="E476" s="152" t="s">
        <v>498</v>
      </c>
      <c r="F476" s="152" t="s">
        <v>445</v>
      </c>
      <c r="G476" s="153">
        <v>223393</v>
      </c>
    </row>
    <row r="477" spans="1:7" ht="14.25">
      <c r="A477" s="4">
        <v>466</v>
      </c>
      <c r="B477" s="159" t="s">
        <v>118</v>
      </c>
      <c r="C477" s="152" t="s">
        <v>34</v>
      </c>
      <c r="D477" s="152" t="s">
        <v>494</v>
      </c>
      <c r="E477" s="152" t="s">
        <v>498</v>
      </c>
      <c r="F477" s="152" t="s">
        <v>492</v>
      </c>
      <c r="G477" s="153">
        <v>4172737</v>
      </c>
    </row>
    <row r="478" spans="1:7" ht="14.25">
      <c r="A478" s="4">
        <v>467</v>
      </c>
      <c r="B478" s="159" t="s">
        <v>119</v>
      </c>
      <c r="C478" s="152" t="s">
        <v>34</v>
      </c>
      <c r="D478" s="152" t="s">
        <v>494</v>
      </c>
      <c r="E478" s="152" t="s">
        <v>498</v>
      </c>
      <c r="F478" s="152" t="s">
        <v>493</v>
      </c>
      <c r="G478" s="153">
        <v>1247451</v>
      </c>
    </row>
    <row r="479" spans="1:7" ht="71.25">
      <c r="A479" s="4">
        <v>468</v>
      </c>
      <c r="B479" s="159" t="s">
        <v>126</v>
      </c>
      <c r="C479" s="152" t="s">
        <v>34</v>
      </c>
      <c r="D479" s="152" t="s">
        <v>494</v>
      </c>
      <c r="E479" s="152" t="s">
        <v>500</v>
      </c>
      <c r="F479" s="152" t="s">
        <v>434</v>
      </c>
      <c r="G479" s="153">
        <v>-5077.6</v>
      </c>
    </row>
    <row r="480" spans="1:7" ht="42.75">
      <c r="A480" s="4">
        <v>469</v>
      </c>
      <c r="B480" s="159" t="s">
        <v>67</v>
      </c>
      <c r="C480" s="152" t="s">
        <v>34</v>
      </c>
      <c r="D480" s="152" t="s">
        <v>494</v>
      </c>
      <c r="E480" s="152" t="s">
        <v>500</v>
      </c>
      <c r="F480" s="152" t="s">
        <v>445</v>
      </c>
      <c r="G480" s="153">
        <v>-5077.6</v>
      </c>
    </row>
    <row r="481" spans="1:7" ht="14.25">
      <c r="A481" s="4">
        <v>470</v>
      </c>
      <c r="B481" s="160" t="s">
        <v>134</v>
      </c>
      <c r="C481" s="152" t="s">
        <v>34</v>
      </c>
      <c r="D481" s="152" t="s">
        <v>508</v>
      </c>
      <c r="E481" s="152" t="s">
        <v>433</v>
      </c>
      <c r="F481" s="152" t="s">
        <v>434</v>
      </c>
      <c r="G481" s="153">
        <v>139230.56</v>
      </c>
    </row>
    <row r="482" spans="1:7" ht="28.5">
      <c r="A482" s="4">
        <v>471</v>
      </c>
      <c r="B482" s="159" t="s">
        <v>309</v>
      </c>
      <c r="C482" s="152" t="s">
        <v>34</v>
      </c>
      <c r="D482" s="152" t="s">
        <v>508</v>
      </c>
      <c r="E482" s="152" t="s">
        <v>195</v>
      </c>
      <c r="F482" s="152" t="s">
        <v>434</v>
      </c>
      <c r="G482" s="153">
        <v>139230.56</v>
      </c>
    </row>
    <row r="483" spans="1:7" ht="57">
      <c r="A483" s="4">
        <v>472</v>
      </c>
      <c r="B483" s="159" t="s">
        <v>310</v>
      </c>
      <c r="C483" s="152" t="s">
        <v>34</v>
      </c>
      <c r="D483" s="152" t="s">
        <v>508</v>
      </c>
      <c r="E483" s="152" t="s">
        <v>286</v>
      </c>
      <c r="F483" s="152" t="s">
        <v>434</v>
      </c>
      <c r="G483" s="153">
        <v>139230.56</v>
      </c>
    </row>
    <row r="484" spans="1:7" ht="42.75">
      <c r="A484" s="4">
        <v>473</v>
      </c>
      <c r="B484" s="159" t="s">
        <v>135</v>
      </c>
      <c r="C484" s="152" t="s">
        <v>34</v>
      </c>
      <c r="D484" s="152" t="s">
        <v>508</v>
      </c>
      <c r="E484" s="152" t="s">
        <v>509</v>
      </c>
      <c r="F484" s="152" t="s">
        <v>434</v>
      </c>
      <c r="G484" s="153">
        <v>136758</v>
      </c>
    </row>
    <row r="485" spans="1:7" ht="28.5">
      <c r="A485" s="4">
        <v>474</v>
      </c>
      <c r="B485" s="159" t="s">
        <v>60</v>
      </c>
      <c r="C485" s="152" t="s">
        <v>34</v>
      </c>
      <c r="D485" s="152" t="s">
        <v>508</v>
      </c>
      <c r="E485" s="152" t="s">
        <v>509</v>
      </c>
      <c r="F485" s="152" t="s">
        <v>438</v>
      </c>
      <c r="G485" s="153">
        <v>136758</v>
      </c>
    </row>
    <row r="486" spans="1:7" ht="42.75">
      <c r="A486" s="4">
        <v>475</v>
      </c>
      <c r="B486" s="159" t="s">
        <v>7</v>
      </c>
      <c r="C486" s="152" t="s">
        <v>34</v>
      </c>
      <c r="D486" s="152" t="s">
        <v>508</v>
      </c>
      <c r="E486" s="152" t="s">
        <v>510</v>
      </c>
      <c r="F486" s="152" t="s">
        <v>434</v>
      </c>
      <c r="G486" s="153">
        <v>2472.56</v>
      </c>
    </row>
    <row r="487" spans="1:7" ht="28.5">
      <c r="A487" s="4">
        <v>476</v>
      </c>
      <c r="B487" s="159" t="s">
        <v>83</v>
      </c>
      <c r="C487" s="152" t="s">
        <v>34</v>
      </c>
      <c r="D487" s="152" t="s">
        <v>508</v>
      </c>
      <c r="E487" s="152" t="s">
        <v>510</v>
      </c>
      <c r="F487" s="152" t="s">
        <v>461</v>
      </c>
      <c r="G487" s="153">
        <v>205322.56</v>
      </c>
    </row>
    <row r="488" spans="1:7" ht="42.75">
      <c r="A488" s="4">
        <v>477</v>
      </c>
      <c r="B488" s="159" t="s">
        <v>67</v>
      </c>
      <c r="C488" s="152" t="s">
        <v>34</v>
      </c>
      <c r="D488" s="152" t="s">
        <v>508</v>
      </c>
      <c r="E488" s="152" t="s">
        <v>510</v>
      </c>
      <c r="F488" s="152" t="s">
        <v>445</v>
      </c>
      <c r="G488" s="153">
        <v>-202850</v>
      </c>
    </row>
    <row r="489" spans="1:7" ht="57">
      <c r="A489" s="4">
        <v>478</v>
      </c>
      <c r="B489" s="159" t="s">
        <v>137</v>
      </c>
      <c r="C489" s="152" t="s">
        <v>34</v>
      </c>
      <c r="D489" s="152" t="s">
        <v>508</v>
      </c>
      <c r="E489" s="152" t="s">
        <v>511</v>
      </c>
      <c r="F489" s="152" t="s">
        <v>434</v>
      </c>
      <c r="G489" s="153">
        <v>0</v>
      </c>
    </row>
    <row r="490" spans="1:7" ht="42.75">
      <c r="A490" s="4">
        <v>479</v>
      </c>
      <c r="B490" s="159" t="s">
        <v>67</v>
      </c>
      <c r="C490" s="152" t="s">
        <v>34</v>
      </c>
      <c r="D490" s="152" t="s">
        <v>508</v>
      </c>
      <c r="E490" s="152" t="s">
        <v>511</v>
      </c>
      <c r="F490" s="152" t="s">
        <v>445</v>
      </c>
      <c r="G490" s="153">
        <v>11000</v>
      </c>
    </row>
    <row r="491" spans="1:7" ht="26.25" customHeight="1">
      <c r="A491" s="4">
        <v>480</v>
      </c>
      <c r="B491" s="159" t="s">
        <v>98</v>
      </c>
      <c r="C491" s="152" t="s">
        <v>34</v>
      </c>
      <c r="D491" s="152" t="s">
        <v>508</v>
      </c>
      <c r="E491" s="152" t="s">
        <v>511</v>
      </c>
      <c r="F491" s="152" t="s">
        <v>472</v>
      </c>
      <c r="G491" s="153">
        <v>3000</v>
      </c>
    </row>
    <row r="492" spans="1:7" ht="14.25">
      <c r="A492" s="4">
        <v>481</v>
      </c>
      <c r="B492" s="159" t="s">
        <v>138</v>
      </c>
      <c r="C492" s="152" t="s">
        <v>34</v>
      </c>
      <c r="D492" s="152" t="s">
        <v>508</v>
      </c>
      <c r="E492" s="152" t="s">
        <v>511</v>
      </c>
      <c r="F492" s="152" t="s">
        <v>512</v>
      </c>
      <c r="G492" s="153">
        <v>-14000</v>
      </c>
    </row>
    <row r="493" spans="1:7" ht="14.25">
      <c r="A493" s="4">
        <v>482</v>
      </c>
      <c r="B493" s="160" t="s">
        <v>145</v>
      </c>
      <c r="C493" s="152" t="s">
        <v>34</v>
      </c>
      <c r="D493" s="152" t="s">
        <v>519</v>
      </c>
      <c r="E493" s="152" t="s">
        <v>433</v>
      </c>
      <c r="F493" s="152" t="s">
        <v>434</v>
      </c>
      <c r="G493" s="153">
        <v>795.7</v>
      </c>
    </row>
    <row r="494" spans="1:7" ht="14.25">
      <c r="A494" s="4">
        <v>483</v>
      </c>
      <c r="B494" s="160" t="s">
        <v>149</v>
      </c>
      <c r="C494" s="152" t="s">
        <v>34</v>
      </c>
      <c r="D494" s="152" t="s">
        <v>523</v>
      </c>
      <c r="E494" s="152" t="s">
        <v>433</v>
      </c>
      <c r="F494" s="152" t="s">
        <v>434</v>
      </c>
      <c r="G494" s="153">
        <v>795.7</v>
      </c>
    </row>
    <row r="495" spans="1:7" ht="28.5">
      <c r="A495" s="4">
        <v>484</v>
      </c>
      <c r="B495" s="159" t="s">
        <v>309</v>
      </c>
      <c r="C495" s="152" t="s">
        <v>34</v>
      </c>
      <c r="D495" s="152" t="s">
        <v>523</v>
      </c>
      <c r="E495" s="152" t="s">
        <v>195</v>
      </c>
      <c r="F495" s="152" t="s">
        <v>434</v>
      </c>
      <c r="G495" s="153">
        <v>795.7</v>
      </c>
    </row>
    <row r="496" spans="1:7" ht="28.5">
      <c r="A496" s="4">
        <v>485</v>
      </c>
      <c r="B496" s="159" t="s">
        <v>257</v>
      </c>
      <c r="C496" s="152" t="s">
        <v>34</v>
      </c>
      <c r="D496" s="152" t="s">
        <v>523</v>
      </c>
      <c r="E496" s="152" t="s">
        <v>197</v>
      </c>
      <c r="F496" s="152" t="s">
        <v>434</v>
      </c>
      <c r="G496" s="153">
        <v>795.7</v>
      </c>
    </row>
    <row r="497" spans="1:7" ht="42.75">
      <c r="A497" s="4">
        <v>486</v>
      </c>
      <c r="B497" s="159" t="s">
        <v>123</v>
      </c>
      <c r="C497" s="152" t="s">
        <v>34</v>
      </c>
      <c r="D497" s="152" t="s">
        <v>523</v>
      </c>
      <c r="E497" s="152" t="s">
        <v>497</v>
      </c>
      <c r="F497" s="152" t="s">
        <v>434</v>
      </c>
      <c r="G497" s="153">
        <v>795.7</v>
      </c>
    </row>
    <row r="498" spans="1:7" ht="14.25">
      <c r="A498" s="4">
        <v>487</v>
      </c>
      <c r="B498" s="159" t="s">
        <v>118</v>
      </c>
      <c r="C498" s="152" t="s">
        <v>34</v>
      </c>
      <c r="D498" s="152" t="s">
        <v>523</v>
      </c>
      <c r="E498" s="152" t="s">
        <v>497</v>
      </c>
      <c r="F498" s="152" t="s">
        <v>492</v>
      </c>
      <c r="G498" s="153">
        <v>795.7</v>
      </c>
    </row>
    <row r="499" spans="1:7" ht="14.25">
      <c r="A499" s="4">
        <v>488</v>
      </c>
      <c r="B499" s="160" t="s">
        <v>153</v>
      </c>
      <c r="C499" s="152" t="s">
        <v>34</v>
      </c>
      <c r="D499" s="152" t="s">
        <v>527</v>
      </c>
      <c r="E499" s="152" t="s">
        <v>433</v>
      </c>
      <c r="F499" s="152" t="s">
        <v>434</v>
      </c>
      <c r="G499" s="153">
        <v>88581</v>
      </c>
    </row>
    <row r="500" spans="1:7" ht="14.25">
      <c r="A500" s="4">
        <v>489</v>
      </c>
      <c r="B500" s="160" t="s">
        <v>154</v>
      </c>
      <c r="C500" s="152" t="s">
        <v>34</v>
      </c>
      <c r="D500" s="152" t="s">
        <v>528</v>
      </c>
      <c r="E500" s="152" t="s">
        <v>433</v>
      </c>
      <c r="F500" s="152" t="s">
        <v>434</v>
      </c>
      <c r="G500" s="153">
        <v>88581</v>
      </c>
    </row>
    <row r="501" spans="1:7" ht="28.5">
      <c r="A501" s="4">
        <v>490</v>
      </c>
      <c r="B501" s="159" t="s">
        <v>309</v>
      </c>
      <c r="C501" s="152" t="s">
        <v>34</v>
      </c>
      <c r="D501" s="152" t="s">
        <v>528</v>
      </c>
      <c r="E501" s="152" t="s">
        <v>195</v>
      </c>
      <c r="F501" s="152" t="s">
        <v>434</v>
      </c>
      <c r="G501" s="153">
        <v>88581</v>
      </c>
    </row>
    <row r="502" spans="1:7" ht="71.25">
      <c r="A502" s="4">
        <v>491</v>
      </c>
      <c r="B502" s="159" t="s">
        <v>262</v>
      </c>
      <c r="C502" s="152" t="s">
        <v>34</v>
      </c>
      <c r="D502" s="152" t="s">
        <v>528</v>
      </c>
      <c r="E502" s="152" t="s">
        <v>198</v>
      </c>
      <c r="F502" s="152" t="s">
        <v>434</v>
      </c>
      <c r="G502" s="153">
        <v>88581</v>
      </c>
    </row>
    <row r="503" spans="1:7" ht="71.25">
      <c r="A503" s="4">
        <v>492</v>
      </c>
      <c r="B503" s="159" t="s">
        <v>155</v>
      </c>
      <c r="C503" s="152" t="s">
        <v>34</v>
      </c>
      <c r="D503" s="152" t="s">
        <v>528</v>
      </c>
      <c r="E503" s="152" t="s">
        <v>529</v>
      </c>
      <c r="F503" s="152" t="s">
        <v>434</v>
      </c>
      <c r="G503" s="153">
        <v>88581</v>
      </c>
    </row>
    <row r="504" spans="1:7" ht="14.25">
      <c r="A504" s="4">
        <v>493</v>
      </c>
      <c r="B504" s="159" t="s">
        <v>119</v>
      </c>
      <c r="C504" s="152" t="s">
        <v>34</v>
      </c>
      <c r="D504" s="152" t="s">
        <v>528</v>
      </c>
      <c r="E504" s="152" t="s">
        <v>529</v>
      </c>
      <c r="F504" s="152" t="s">
        <v>493</v>
      </c>
      <c r="G504" s="153">
        <v>88581</v>
      </c>
    </row>
    <row r="505" spans="1:7" ht="28.5">
      <c r="A505" s="4">
        <v>494</v>
      </c>
      <c r="B505" s="160" t="s">
        <v>8</v>
      </c>
      <c r="C505" s="152" t="s">
        <v>35</v>
      </c>
      <c r="D505" s="152" t="s">
        <v>533</v>
      </c>
      <c r="E505" s="152" t="s">
        <v>433</v>
      </c>
      <c r="F505" s="152" t="s">
        <v>434</v>
      </c>
      <c r="G505" s="153">
        <v>3423410</v>
      </c>
    </row>
    <row r="506" spans="1:7" ht="14.25">
      <c r="A506" s="4">
        <v>495</v>
      </c>
      <c r="B506" s="160" t="s">
        <v>115</v>
      </c>
      <c r="C506" s="152" t="s">
        <v>35</v>
      </c>
      <c r="D506" s="152" t="s">
        <v>489</v>
      </c>
      <c r="E506" s="152" t="s">
        <v>433</v>
      </c>
      <c r="F506" s="152" t="s">
        <v>434</v>
      </c>
      <c r="G506" s="153">
        <v>897000</v>
      </c>
    </row>
    <row r="507" spans="1:7" ht="14.25">
      <c r="A507" s="4">
        <v>496</v>
      </c>
      <c r="B507" s="160" t="s">
        <v>127</v>
      </c>
      <c r="C507" s="152" t="s">
        <v>35</v>
      </c>
      <c r="D507" s="152" t="s">
        <v>501</v>
      </c>
      <c r="E507" s="152" t="s">
        <v>433</v>
      </c>
      <c r="F507" s="152" t="s">
        <v>434</v>
      </c>
      <c r="G507" s="153">
        <v>897000</v>
      </c>
    </row>
    <row r="508" spans="1:7" ht="28.5">
      <c r="A508" s="4">
        <v>497</v>
      </c>
      <c r="B508" s="159" t="s">
        <v>313</v>
      </c>
      <c r="C508" s="152" t="s">
        <v>35</v>
      </c>
      <c r="D508" s="152" t="s">
        <v>501</v>
      </c>
      <c r="E508" s="152" t="s">
        <v>199</v>
      </c>
      <c r="F508" s="152" t="s">
        <v>434</v>
      </c>
      <c r="G508" s="153">
        <v>897000</v>
      </c>
    </row>
    <row r="509" spans="1:7" ht="28.5">
      <c r="A509" s="4">
        <v>498</v>
      </c>
      <c r="B509" s="159" t="s">
        <v>279</v>
      </c>
      <c r="C509" s="152" t="s">
        <v>35</v>
      </c>
      <c r="D509" s="152" t="s">
        <v>501</v>
      </c>
      <c r="E509" s="152" t="s">
        <v>200</v>
      </c>
      <c r="F509" s="152" t="s">
        <v>434</v>
      </c>
      <c r="G509" s="153">
        <v>897000</v>
      </c>
    </row>
    <row r="510" spans="1:7" ht="28.5">
      <c r="A510" s="4">
        <v>499</v>
      </c>
      <c r="B510" s="159" t="s">
        <v>128</v>
      </c>
      <c r="C510" s="152" t="s">
        <v>35</v>
      </c>
      <c r="D510" s="152" t="s">
        <v>501</v>
      </c>
      <c r="E510" s="152" t="s">
        <v>502</v>
      </c>
      <c r="F510" s="152" t="s">
        <v>434</v>
      </c>
      <c r="G510" s="153">
        <v>897000</v>
      </c>
    </row>
    <row r="511" spans="1:7" ht="14.25">
      <c r="A511" s="4">
        <v>500</v>
      </c>
      <c r="B511" s="159" t="s">
        <v>119</v>
      </c>
      <c r="C511" s="152" t="s">
        <v>35</v>
      </c>
      <c r="D511" s="152" t="s">
        <v>501</v>
      </c>
      <c r="E511" s="152" t="s">
        <v>502</v>
      </c>
      <c r="F511" s="152" t="s">
        <v>493</v>
      </c>
      <c r="G511" s="153">
        <v>897000</v>
      </c>
    </row>
    <row r="512" spans="1:7" ht="14.25">
      <c r="A512" s="4">
        <v>501</v>
      </c>
      <c r="B512" s="160" t="s">
        <v>139</v>
      </c>
      <c r="C512" s="152" t="s">
        <v>35</v>
      </c>
      <c r="D512" s="152" t="s">
        <v>513</v>
      </c>
      <c r="E512" s="152" t="s">
        <v>433</v>
      </c>
      <c r="F512" s="152" t="s">
        <v>434</v>
      </c>
      <c r="G512" s="153">
        <v>2526410</v>
      </c>
    </row>
    <row r="513" spans="1:7" ht="14.25">
      <c r="A513" s="4">
        <v>502</v>
      </c>
      <c r="B513" s="160" t="s">
        <v>140</v>
      </c>
      <c r="C513" s="152" t="s">
        <v>35</v>
      </c>
      <c r="D513" s="152" t="s">
        <v>514</v>
      </c>
      <c r="E513" s="152" t="s">
        <v>433</v>
      </c>
      <c r="F513" s="152" t="s">
        <v>434</v>
      </c>
      <c r="G513" s="153">
        <v>2421880</v>
      </c>
    </row>
    <row r="514" spans="1:7" ht="28.5">
      <c r="A514" s="4">
        <v>503</v>
      </c>
      <c r="B514" s="159" t="s">
        <v>313</v>
      </c>
      <c r="C514" s="152" t="s">
        <v>35</v>
      </c>
      <c r="D514" s="152" t="s">
        <v>514</v>
      </c>
      <c r="E514" s="152" t="s">
        <v>199</v>
      </c>
      <c r="F514" s="152" t="s">
        <v>434</v>
      </c>
      <c r="G514" s="153">
        <v>82712.4</v>
      </c>
    </row>
    <row r="515" spans="1:7" ht="14.25">
      <c r="A515" s="4">
        <v>504</v>
      </c>
      <c r="B515" s="159" t="s">
        <v>278</v>
      </c>
      <c r="C515" s="152" t="s">
        <v>35</v>
      </c>
      <c r="D515" s="152" t="s">
        <v>514</v>
      </c>
      <c r="E515" s="152" t="s">
        <v>203</v>
      </c>
      <c r="F515" s="152" t="s">
        <v>434</v>
      </c>
      <c r="G515" s="153">
        <v>82712.4</v>
      </c>
    </row>
    <row r="516" spans="1:7" ht="116.25" customHeight="1">
      <c r="A516" s="4">
        <v>505</v>
      </c>
      <c r="B516" s="159" t="s">
        <v>141</v>
      </c>
      <c r="C516" s="152" t="s">
        <v>35</v>
      </c>
      <c r="D516" s="152" t="s">
        <v>514</v>
      </c>
      <c r="E516" s="152" t="s">
        <v>515</v>
      </c>
      <c r="F516" s="152" t="s">
        <v>434</v>
      </c>
      <c r="G516" s="153">
        <v>82712.4</v>
      </c>
    </row>
    <row r="517" spans="1:7" ht="14.25">
      <c r="A517" s="4">
        <v>506</v>
      </c>
      <c r="B517" s="159" t="s">
        <v>118</v>
      </c>
      <c r="C517" s="152" t="s">
        <v>35</v>
      </c>
      <c r="D517" s="152" t="s">
        <v>514</v>
      </c>
      <c r="E517" s="152" t="s">
        <v>515</v>
      </c>
      <c r="F517" s="152" t="s">
        <v>492</v>
      </c>
      <c r="G517" s="153">
        <v>82712.4</v>
      </c>
    </row>
    <row r="518" spans="1:7" ht="14.25">
      <c r="A518" s="4">
        <v>507</v>
      </c>
      <c r="B518" s="159" t="s">
        <v>58</v>
      </c>
      <c r="C518" s="152" t="s">
        <v>35</v>
      </c>
      <c r="D518" s="152" t="s">
        <v>514</v>
      </c>
      <c r="E518" s="152" t="s">
        <v>436</v>
      </c>
      <c r="F518" s="152" t="s">
        <v>434</v>
      </c>
      <c r="G518" s="153">
        <v>2339167.6</v>
      </c>
    </row>
    <row r="519" spans="1:7" ht="28.5">
      <c r="A519" s="4">
        <v>508</v>
      </c>
      <c r="B519" s="159" t="s">
        <v>142</v>
      </c>
      <c r="C519" s="152" t="s">
        <v>35</v>
      </c>
      <c r="D519" s="152" t="s">
        <v>514</v>
      </c>
      <c r="E519" s="152" t="s">
        <v>516</v>
      </c>
      <c r="F519" s="152" t="s">
        <v>434</v>
      </c>
      <c r="G519" s="153">
        <v>2339167.6</v>
      </c>
    </row>
    <row r="520" spans="1:7" ht="14.25">
      <c r="A520" s="4">
        <v>509</v>
      </c>
      <c r="B520" s="159" t="s">
        <v>118</v>
      </c>
      <c r="C520" s="152" t="s">
        <v>35</v>
      </c>
      <c r="D520" s="152" t="s">
        <v>514</v>
      </c>
      <c r="E520" s="152" t="s">
        <v>516</v>
      </c>
      <c r="F520" s="152" t="s">
        <v>492</v>
      </c>
      <c r="G520" s="153">
        <v>2339167.6</v>
      </c>
    </row>
    <row r="521" spans="1:7" ht="30" customHeight="1">
      <c r="A521" s="4">
        <v>510</v>
      </c>
      <c r="B521" s="160" t="s">
        <v>143</v>
      </c>
      <c r="C521" s="152" t="s">
        <v>35</v>
      </c>
      <c r="D521" s="152" t="s">
        <v>517</v>
      </c>
      <c r="E521" s="152" t="s">
        <v>433</v>
      </c>
      <c r="F521" s="152" t="s">
        <v>434</v>
      </c>
      <c r="G521" s="153">
        <v>104530</v>
      </c>
    </row>
    <row r="522" spans="1:7" ht="28.5">
      <c r="A522" s="4">
        <v>511</v>
      </c>
      <c r="B522" s="159" t="s">
        <v>313</v>
      </c>
      <c r="C522" s="152" t="s">
        <v>35</v>
      </c>
      <c r="D522" s="152" t="s">
        <v>517</v>
      </c>
      <c r="E522" s="152" t="s">
        <v>199</v>
      </c>
      <c r="F522" s="152" t="s">
        <v>434</v>
      </c>
      <c r="G522" s="153">
        <v>104530</v>
      </c>
    </row>
    <row r="523" spans="1:7" ht="57">
      <c r="A523" s="4">
        <v>512</v>
      </c>
      <c r="B523" s="159" t="s">
        <v>311</v>
      </c>
      <c r="C523" s="152" t="s">
        <v>35</v>
      </c>
      <c r="D523" s="152" t="s">
        <v>517</v>
      </c>
      <c r="E523" s="152" t="s">
        <v>204</v>
      </c>
      <c r="F523" s="152" t="s">
        <v>434</v>
      </c>
      <c r="G523" s="153">
        <v>104530</v>
      </c>
    </row>
    <row r="524" spans="1:7" ht="57">
      <c r="A524" s="4">
        <v>513</v>
      </c>
      <c r="B524" s="159" t="s">
        <v>144</v>
      </c>
      <c r="C524" s="152" t="s">
        <v>35</v>
      </c>
      <c r="D524" s="152" t="s">
        <v>517</v>
      </c>
      <c r="E524" s="152" t="s">
        <v>518</v>
      </c>
      <c r="F524" s="152" t="s">
        <v>434</v>
      </c>
      <c r="G524" s="153">
        <v>104530</v>
      </c>
    </row>
    <row r="525" spans="1:7" ht="30" customHeight="1">
      <c r="A525" s="4">
        <v>514</v>
      </c>
      <c r="B525" s="159" t="s">
        <v>60</v>
      </c>
      <c r="C525" s="152" t="s">
        <v>35</v>
      </c>
      <c r="D525" s="152" t="s">
        <v>517</v>
      </c>
      <c r="E525" s="152" t="s">
        <v>518</v>
      </c>
      <c r="F525" s="152" t="s">
        <v>438</v>
      </c>
      <c r="G525" s="153">
        <v>104530</v>
      </c>
    </row>
    <row r="526" spans="1:7" ht="28.5">
      <c r="A526" s="4">
        <v>515</v>
      </c>
      <c r="B526" s="160" t="s">
        <v>9</v>
      </c>
      <c r="C526" s="152" t="s">
        <v>36</v>
      </c>
      <c r="D526" s="152" t="s">
        <v>533</v>
      </c>
      <c r="E526" s="152" t="s">
        <v>433</v>
      </c>
      <c r="F526" s="152" t="s">
        <v>434</v>
      </c>
      <c r="G526" s="153">
        <v>87189</v>
      </c>
    </row>
    <row r="527" spans="1:7" ht="16.5" customHeight="1">
      <c r="A527" s="4">
        <v>516</v>
      </c>
      <c r="B527" s="160" t="s">
        <v>56</v>
      </c>
      <c r="C527" s="152" t="s">
        <v>36</v>
      </c>
      <c r="D527" s="152" t="s">
        <v>432</v>
      </c>
      <c r="E527" s="152" t="s">
        <v>433</v>
      </c>
      <c r="F527" s="152" t="s">
        <v>434</v>
      </c>
      <c r="G527" s="153">
        <v>80189</v>
      </c>
    </row>
    <row r="528" spans="1:7" ht="57">
      <c r="A528" s="4">
        <v>517</v>
      </c>
      <c r="B528" s="160" t="s">
        <v>61</v>
      </c>
      <c r="C528" s="152" t="s">
        <v>36</v>
      </c>
      <c r="D528" s="152" t="s">
        <v>439</v>
      </c>
      <c r="E528" s="152" t="s">
        <v>433</v>
      </c>
      <c r="F528" s="152" t="s">
        <v>434</v>
      </c>
      <c r="G528" s="153">
        <v>80189</v>
      </c>
    </row>
    <row r="529" spans="1:7" ht="14.25">
      <c r="A529" s="4">
        <v>518</v>
      </c>
      <c r="B529" s="159" t="s">
        <v>58</v>
      </c>
      <c r="C529" s="152" t="s">
        <v>36</v>
      </c>
      <c r="D529" s="152" t="s">
        <v>439</v>
      </c>
      <c r="E529" s="152" t="s">
        <v>436</v>
      </c>
      <c r="F529" s="152" t="s">
        <v>434</v>
      </c>
      <c r="G529" s="153">
        <v>80189</v>
      </c>
    </row>
    <row r="530" spans="1:7" ht="28.5">
      <c r="A530" s="4">
        <v>519</v>
      </c>
      <c r="B530" s="159" t="s">
        <v>62</v>
      </c>
      <c r="C530" s="152" t="s">
        <v>36</v>
      </c>
      <c r="D530" s="152" t="s">
        <v>439</v>
      </c>
      <c r="E530" s="152" t="s">
        <v>440</v>
      </c>
      <c r="F530" s="152" t="s">
        <v>434</v>
      </c>
      <c r="G530" s="153">
        <v>40630</v>
      </c>
    </row>
    <row r="531" spans="1:7" ht="28.5">
      <c r="A531" s="4">
        <v>520</v>
      </c>
      <c r="B531" s="159" t="s">
        <v>60</v>
      </c>
      <c r="C531" s="152" t="s">
        <v>36</v>
      </c>
      <c r="D531" s="152" t="s">
        <v>439</v>
      </c>
      <c r="E531" s="152" t="s">
        <v>440</v>
      </c>
      <c r="F531" s="152" t="s">
        <v>438</v>
      </c>
      <c r="G531" s="153">
        <v>40630</v>
      </c>
    </row>
    <row r="532" spans="1:7" ht="28.5">
      <c r="A532" s="4">
        <v>521</v>
      </c>
      <c r="B532" s="159" t="s">
        <v>59</v>
      </c>
      <c r="C532" s="152" t="s">
        <v>36</v>
      </c>
      <c r="D532" s="152" t="s">
        <v>439</v>
      </c>
      <c r="E532" s="152" t="s">
        <v>437</v>
      </c>
      <c r="F532" s="152" t="s">
        <v>434</v>
      </c>
      <c r="G532" s="153">
        <v>39559</v>
      </c>
    </row>
    <row r="533" spans="1:7" ht="28.5">
      <c r="A533" s="4">
        <v>522</v>
      </c>
      <c r="B533" s="159" t="s">
        <v>60</v>
      </c>
      <c r="C533" s="152" t="s">
        <v>36</v>
      </c>
      <c r="D533" s="152" t="s">
        <v>439</v>
      </c>
      <c r="E533" s="152" t="s">
        <v>437</v>
      </c>
      <c r="F533" s="152" t="s">
        <v>438</v>
      </c>
      <c r="G533" s="153">
        <v>39559</v>
      </c>
    </row>
    <row r="534" spans="1:7" ht="14.25">
      <c r="A534" s="4">
        <v>523</v>
      </c>
      <c r="B534" s="160" t="s">
        <v>115</v>
      </c>
      <c r="C534" s="152" t="s">
        <v>36</v>
      </c>
      <c r="D534" s="152" t="s">
        <v>489</v>
      </c>
      <c r="E534" s="152" t="s">
        <v>433</v>
      </c>
      <c r="F534" s="152" t="s">
        <v>434</v>
      </c>
      <c r="G534" s="153">
        <v>7000</v>
      </c>
    </row>
    <row r="535" spans="1:7" ht="42.75">
      <c r="A535" s="4">
        <v>524</v>
      </c>
      <c r="B535" s="160" t="s">
        <v>129</v>
      </c>
      <c r="C535" s="152" t="s">
        <v>36</v>
      </c>
      <c r="D535" s="152" t="s">
        <v>503</v>
      </c>
      <c r="E535" s="152" t="s">
        <v>433</v>
      </c>
      <c r="F535" s="152" t="s">
        <v>434</v>
      </c>
      <c r="G535" s="153">
        <v>7000</v>
      </c>
    </row>
    <row r="536" spans="1:7" ht="71.25">
      <c r="A536" s="4">
        <v>525</v>
      </c>
      <c r="B536" s="159" t="s">
        <v>299</v>
      </c>
      <c r="C536" s="152" t="s">
        <v>36</v>
      </c>
      <c r="D536" s="152" t="s">
        <v>503</v>
      </c>
      <c r="E536" s="152" t="s">
        <v>219</v>
      </c>
      <c r="F536" s="152" t="s">
        <v>434</v>
      </c>
      <c r="G536" s="153">
        <v>7000</v>
      </c>
    </row>
    <row r="537" spans="1:7" ht="42.75">
      <c r="A537" s="4">
        <v>526</v>
      </c>
      <c r="B537" s="159" t="s">
        <v>300</v>
      </c>
      <c r="C537" s="152" t="s">
        <v>36</v>
      </c>
      <c r="D537" s="152" t="s">
        <v>503</v>
      </c>
      <c r="E537" s="152" t="s">
        <v>220</v>
      </c>
      <c r="F537" s="152" t="s">
        <v>434</v>
      </c>
      <c r="G537" s="153">
        <v>7000</v>
      </c>
    </row>
    <row r="538" spans="1:7" ht="42.75">
      <c r="A538" s="4">
        <v>527</v>
      </c>
      <c r="B538" s="159" t="s">
        <v>4</v>
      </c>
      <c r="C538" s="152" t="s">
        <v>36</v>
      </c>
      <c r="D538" s="152" t="s">
        <v>503</v>
      </c>
      <c r="E538" s="152" t="s">
        <v>33</v>
      </c>
      <c r="F538" s="152" t="s">
        <v>434</v>
      </c>
      <c r="G538" s="153">
        <v>7000</v>
      </c>
    </row>
    <row r="539" spans="1:7" ht="42.75">
      <c r="A539" s="4">
        <v>528</v>
      </c>
      <c r="B539" s="159" t="s">
        <v>67</v>
      </c>
      <c r="C539" s="152" t="s">
        <v>36</v>
      </c>
      <c r="D539" s="152" t="s">
        <v>503</v>
      </c>
      <c r="E539" s="152" t="s">
        <v>33</v>
      </c>
      <c r="F539" s="152" t="s">
        <v>445</v>
      </c>
      <c r="G539" s="153">
        <v>7000</v>
      </c>
    </row>
    <row r="540" spans="1:7" ht="30" customHeight="1">
      <c r="A540" s="4">
        <v>529</v>
      </c>
      <c r="B540" s="160" t="s">
        <v>10</v>
      </c>
      <c r="C540" s="152" t="s">
        <v>37</v>
      </c>
      <c r="D540" s="152" t="s">
        <v>533</v>
      </c>
      <c r="E540" s="152" t="s">
        <v>433</v>
      </c>
      <c r="F540" s="152" t="s">
        <v>434</v>
      </c>
      <c r="G540" s="153">
        <v>124155</v>
      </c>
    </row>
    <row r="541" spans="1:7" ht="18" customHeight="1">
      <c r="A541" s="4">
        <v>530</v>
      </c>
      <c r="B541" s="160" t="s">
        <v>56</v>
      </c>
      <c r="C541" s="152" t="s">
        <v>37</v>
      </c>
      <c r="D541" s="152" t="s">
        <v>432</v>
      </c>
      <c r="E541" s="152" t="s">
        <v>433</v>
      </c>
      <c r="F541" s="152" t="s">
        <v>434</v>
      </c>
      <c r="G541" s="153">
        <v>103155</v>
      </c>
    </row>
    <row r="542" spans="1:7" ht="57">
      <c r="A542" s="4">
        <v>531</v>
      </c>
      <c r="B542" s="160" t="s">
        <v>65</v>
      </c>
      <c r="C542" s="152" t="s">
        <v>37</v>
      </c>
      <c r="D542" s="152" t="s">
        <v>443</v>
      </c>
      <c r="E542" s="152" t="s">
        <v>433</v>
      </c>
      <c r="F542" s="152" t="s">
        <v>434</v>
      </c>
      <c r="G542" s="153">
        <v>126979</v>
      </c>
    </row>
    <row r="543" spans="1:7" ht="14.25">
      <c r="A543" s="4">
        <v>532</v>
      </c>
      <c r="B543" s="159" t="s">
        <v>58</v>
      </c>
      <c r="C543" s="152" t="s">
        <v>37</v>
      </c>
      <c r="D543" s="152" t="s">
        <v>443</v>
      </c>
      <c r="E543" s="152" t="s">
        <v>436</v>
      </c>
      <c r="F543" s="152" t="s">
        <v>434</v>
      </c>
      <c r="G543" s="153">
        <v>126979</v>
      </c>
    </row>
    <row r="544" spans="1:7" ht="14.25">
      <c r="A544" s="4">
        <v>533</v>
      </c>
      <c r="B544" s="159" t="s">
        <v>69</v>
      </c>
      <c r="C544" s="152" t="s">
        <v>37</v>
      </c>
      <c r="D544" s="152" t="s">
        <v>443</v>
      </c>
      <c r="E544" s="152" t="s">
        <v>447</v>
      </c>
      <c r="F544" s="152" t="s">
        <v>434</v>
      </c>
      <c r="G544" s="153">
        <v>53064</v>
      </c>
    </row>
    <row r="545" spans="1:7" ht="28.5">
      <c r="A545" s="4">
        <v>534</v>
      </c>
      <c r="B545" s="159" t="s">
        <v>60</v>
      </c>
      <c r="C545" s="152" t="s">
        <v>37</v>
      </c>
      <c r="D545" s="152" t="s">
        <v>443</v>
      </c>
      <c r="E545" s="152" t="s">
        <v>447</v>
      </c>
      <c r="F545" s="152" t="s">
        <v>438</v>
      </c>
      <c r="G545" s="153">
        <v>53064</v>
      </c>
    </row>
    <row r="546" spans="1:7" ht="28.5">
      <c r="A546" s="4">
        <v>535</v>
      </c>
      <c r="B546" s="159" t="s">
        <v>59</v>
      </c>
      <c r="C546" s="152" t="s">
        <v>37</v>
      </c>
      <c r="D546" s="152" t="s">
        <v>443</v>
      </c>
      <c r="E546" s="152" t="s">
        <v>437</v>
      </c>
      <c r="F546" s="152" t="s">
        <v>434</v>
      </c>
      <c r="G546" s="153">
        <v>73915</v>
      </c>
    </row>
    <row r="547" spans="1:7" ht="28.5">
      <c r="A547" s="4">
        <v>536</v>
      </c>
      <c r="B547" s="159" t="s">
        <v>60</v>
      </c>
      <c r="C547" s="152" t="s">
        <v>37</v>
      </c>
      <c r="D547" s="152" t="s">
        <v>443</v>
      </c>
      <c r="E547" s="152" t="s">
        <v>437</v>
      </c>
      <c r="F547" s="152" t="s">
        <v>438</v>
      </c>
      <c r="G547" s="153">
        <v>77985.64</v>
      </c>
    </row>
    <row r="548" spans="1:7" ht="42.75">
      <c r="A548" s="4">
        <v>537</v>
      </c>
      <c r="B548" s="159" t="s">
        <v>67</v>
      </c>
      <c r="C548" s="152" t="s">
        <v>37</v>
      </c>
      <c r="D548" s="152" t="s">
        <v>443</v>
      </c>
      <c r="E548" s="152" t="s">
        <v>437</v>
      </c>
      <c r="F548" s="152" t="s">
        <v>445</v>
      </c>
      <c r="G548" s="153">
        <v>-4070.64</v>
      </c>
    </row>
    <row r="549" spans="1:7" ht="14.25">
      <c r="A549" s="4">
        <v>538</v>
      </c>
      <c r="B549" s="160" t="s">
        <v>73</v>
      </c>
      <c r="C549" s="152" t="s">
        <v>37</v>
      </c>
      <c r="D549" s="152" t="s">
        <v>451</v>
      </c>
      <c r="E549" s="152" t="s">
        <v>433</v>
      </c>
      <c r="F549" s="152" t="s">
        <v>434</v>
      </c>
      <c r="G549" s="153">
        <v>-23824</v>
      </c>
    </row>
    <row r="550" spans="1:7" ht="14.25">
      <c r="A550" s="4">
        <v>539</v>
      </c>
      <c r="B550" s="159" t="s">
        <v>58</v>
      </c>
      <c r="C550" s="152" t="s">
        <v>37</v>
      </c>
      <c r="D550" s="152" t="s">
        <v>451</v>
      </c>
      <c r="E550" s="152" t="s">
        <v>436</v>
      </c>
      <c r="F550" s="152" t="s">
        <v>434</v>
      </c>
      <c r="G550" s="153">
        <v>-23824</v>
      </c>
    </row>
    <row r="551" spans="1:7" ht="28.5">
      <c r="A551" s="4">
        <v>540</v>
      </c>
      <c r="B551" s="159" t="s">
        <v>80</v>
      </c>
      <c r="C551" s="152" t="s">
        <v>37</v>
      </c>
      <c r="D551" s="152" t="s">
        <v>451</v>
      </c>
      <c r="E551" s="152" t="s">
        <v>458</v>
      </c>
      <c r="F551" s="152" t="s">
        <v>434</v>
      </c>
      <c r="G551" s="153">
        <v>-15824</v>
      </c>
    </row>
    <row r="552" spans="1:7" ht="42.75">
      <c r="A552" s="4">
        <v>541</v>
      </c>
      <c r="B552" s="159" t="s">
        <v>67</v>
      </c>
      <c r="C552" s="152" t="s">
        <v>37</v>
      </c>
      <c r="D552" s="152" t="s">
        <v>451</v>
      </c>
      <c r="E552" s="152" t="s">
        <v>458</v>
      </c>
      <c r="F552" s="152" t="s">
        <v>445</v>
      </c>
      <c r="G552" s="153">
        <v>-15824</v>
      </c>
    </row>
    <row r="553" spans="1:7" ht="14.25">
      <c r="A553" s="4">
        <v>542</v>
      </c>
      <c r="B553" s="159" t="s">
        <v>81</v>
      </c>
      <c r="C553" s="152" t="s">
        <v>37</v>
      </c>
      <c r="D553" s="152" t="s">
        <v>451</v>
      </c>
      <c r="E553" s="152" t="s">
        <v>459</v>
      </c>
      <c r="F553" s="152" t="s">
        <v>434</v>
      </c>
      <c r="G553" s="153">
        <v>-8000</v>
      </c>
    </row>
    <row r="554" spans="1:7" ht="42.75">
      <c r="A554" s="4">
        <v>543</v>
      </c>
      <c r="B554" s="159" t="s">
        <v>67</v>
      </c>
      <c r="C554" s="152" t="s">
        <v>37</v>
      </c>
      <c r="D554" s="152" t="s">
        <v>451</v>
      </c>
      <c r="E554" s="152" t="s">
        <v>459</v>
      </c>
      <c r="F554" s="152" t="s">
        <v>445</v>
      </c>
      <c r="G554" s="153">
        <v>-8000</v>
      </c>
    </row>
    <row r="555" spans="1:7" ht="14.25">
      <c r="A555" s="4">
        <v>544</v>
      </c>
      <c r="B555" s="160" t="s">
        <v>115</v>
      </c>
      <c r="C555" s="152" t="s">
        <v>37</v>
      </c>
      <c r="D555" s="152" t="s">
        <v>489</v>
      </c>
      <c r="E555" s="152" t="s">
        <v>433</v>
      </c>
      <c r="F555" s="152" t="s">
        <v>434</v>
      </c>
      <c r="G555" s="153">
        <v>21000</v>
      </c>
    </row>
    <row r="556" spans="1:7" ht="42.75">
      <c r="A556" s="4">
        <v>545</v>
      </c>
      <c r="B556" s="160" t="s">
        <v>129</v>
      </c>
      <c r="C556" s="152" t="s">
        <v>37</v>
      </c>
      <c r="D556" s="152" t="s">
        <v>503</v>
      </c>
      <c r="E556" s="152" t="s">
        <v>433</v>
      </c>
      <c r="F556" s="152" t="s">
        <v>434</v>
      </c>
      <c r="G556" s="153">
        <v>21000</v>
      </c>
    </row>
    <row r="557" spans="1:7" ht="71.25">
      <c r="A557" s="4">
        <v>546</v>
      </c>
      <c r="B557" s="159" t="s">
        <v>299</v>
      </c>
      <c r="C557" s="152" t="s">
        <v>37</v>
      </c>
      <c r="D557" s="152" t="s">
        <v>503</v>
      </c>
      <c r="E557" s="152" t="s">
        <v>219</v>
      </c>
      <c r="F557" s="152" t="s">
        <v>434</v>
      </c>
      <c r="G557" s="153">
        <v>21000</v>
      </c>
    </row>
    <row r="558" spans="1:7" ht="42.75">
      <c r="A558" s="4">
        <v>547</v>
      </c>
      <c r="B558" s="159" t="s">
        <v>300</v>
      </c>
      <c r="C558" s="152" t="s">
        <v>37</v>
      </c>
      <c r="D558" s="152" t="s">
        <v>503</v>
      </c>
      <c r="E558" s="152" t="s">
        <v>220</v>
      </c>
      <c r="F558" s="152" t="s">
        <v>434</v>
      </c>
      <c r="G558" s="153">
        <v>21000</v>
      </c>
    </row>
    <row r="559" spans="1:7" ht="42.75">
      <c r="A559" s="4">
        <v>548</v>
      </c>
      <c r="B559" s="159" t="s">
        <v>4</v>
      </c>
      <c r="C559" s="152" t="s">
        <v>37</v>
      </c>
      <c r="D559" s="152" t="s">
        <v>503</v>
      </c>
      <c r="E559" s="152" t="s">
        <v>33</v>
      </c>
      <c r="F559" s="152" t="s">
        <v>434</v>
      </c>
      <c r="G559" s="153">
        <v>21000</v>
      </c>
    </row>
    <row r="560" spans="1:7" ht="42.75">
      <c r="A560" s="4">
        <v>549</v>
      </c>
      <c r="B560" s="159" t="s">
        <v>67</v>
      </c>
      <c r="C560" s="152" t="s">
        <v>37</v>
      </c>
      <c r="D560" s="152" t="s">
        <v>503</v>
      </c>
      <c r="E560" s="152" t="s">
        <v>33</v>
      </c>
      <c r="F560" s="152" t="s">
        <v>445</v>
      </c>
      <c r="G560" s="153">
        <v>21000</v>
      </c>
    </row>
    <row r="561" spans="1:7" ht="42.75">
      <c r="A561" s="4">
        <v>550</v>
      </c>
      <c r="B561" s="160" t="s">
        <v>11</v>
      </c>
      <c r="C561" s="152" t="s">
        <v>38</v>
      </c>
      <c r="D561" s="152" t="s">
        <v>533</v>
      </c>
      <c r="E561" s="152" t="s">
        <v>433</v>
      </c>
      <c r="F561" s="152" t="s">
        <v>434</v>
      </c>
      <c r="G561" s="153">
        <v>570825</v>
      </c>
    </row>
    <row r="562" spans="1:7" ht="18" customHeight="1">
      <c r="A562" s="4">
        <v>551</v>
      </c>
      <c r="B562" s="160" t="s">
        <v>56</v>
      </c>
      <c r="C562" s="152" t="s">
        <v>38</v>
      </c>
      <c r="D562" s="152" t="s">
        <v>432</v>
      </c>
      <c r="E562" s="152" t="s">
        <v>433</v>
      </c>
      <c r="F562" s="152" t="s">
        <v>434</v>
      </c>
      <c r="G562" s="153">
        <v>570825</v>
      </c>
    </row>
    <row r="563" spans="1:7" ht="57">
      <c r="A563" s="4">
        <v>552</v>
      </c>
      <c r="B563" s="160" t="s">
        <v>65</v>
      </c>
      <c r="C563" s="152" t="s">
        <v>38</v>
      </c>
      <c r="D563" s="152" t="s">
        <v>443</v>
      </c>
      <c r="E563" s="152" t="s">
        <v>433</v>
      </c>
      <c r="F563" s="152" t="s">
        <v>434</v>
      </c>
      <c r="G563" s="153">
        <v>540525</v>
      </c>
    </row>
    <row r="564" spans="1:7" ht="71.25">
      <c r="A564" s="4">
        <v>553</v>
      </c>
      <c r="B564" s="159" t="s">
        <v>299</v>
      </c>
      <c r="C564" s="152" t="s">
        <v>38</v>
      </c>
      <c r="D564" s="152" t="s">
        <v>443</v>
      </c>
      <c r="E564" s="152" t="s">
        <v>219</v>
      </c>
      <c r="F564" s="152" t="s">
        <v>434</v>
      </c>
      <c r="G564" s="153">
        <v>7900</v>
      </c>
    </row>
    <row r="565" spans="1:7" ht="42.75">
      <c r="A565" s="4">
        <v>554</v>
      </c>
      <c r="B565" s="159" t="s">
        <v>300</v>
      </c>
      <c r="C565" s="152" t="s">
        <v>38</v>
      </c>
      <c r="D565" s="152" t="s">
        <v>443</v>
      </c>
      <c r="E565" s="152" t="s">
        <v>220</v>
      </c>
      <c r="F565" s="152" t="s">
        <v>434</v>
      </c>
      <c r="G565" s="153">
        <v>7900</v>
      </c>
    </row>
    <row r="566" spans="1:7" ht="42.75">
      <c r="A566" s="4">
        <v>555</v>
      </c>
      <c r="B566" s="159" t="s">
        <v>66</v>
      </c>
      <c r="C566" s="152" t="s">
        <v>38</v>
      </c>
      <c r="D566" s="152" t="s">
        <v>443</v>
      </c>
      <c r="E566" s="152" t="s">
        <v>444</v>
      </c>
      <c r="F566" s="152" t="s">
        <v>434</v>
      </c>
      <c r="G566" s="153">
        <v>7900</v>
      </c>
    </row>
    <row r="567" spans="1:7" ht="42.75">
      <c r="A567" s="4">
        <v>556</v>
      </c>
      <c r="B567" s="159" t="s">
        <v>67</v>
      </c>
      <c r="C567" s="152" t="s">
        <v>38</v>
      </c>
      <c r="D567" s="152" t="s">
        <v>443</v>
      </c>
      <c r="E567" s="152" t="s">
        <v>444</v>
      </c>
      <c r="F567" s="152" t="s">
        <v>445</v>
      </c>
      <c r="G567" s="153">
        <v>7900</v>
      </c>
    </row>
    <row r="568" spans="1:7" ht="42.75">
      <c r="A568" s="4">
        <v>557</v>
      </c>
      <c r="B568" s="159" t="s">
        <v>315</v>
      </c>
      <c r="C568" s="152" t="s">
        <v>38</v>
      </c>
      <c r="D568" s="152" t="s">
        <v>443</v>
      </c>
      <c r="E568" s="152" t="s">
        <v>216</v>
      </c>
      <c r="F568" s="152" t="s">
        <v>434</v>
      </c>
      <c r="G568" s="153">
        <v>532625</v>
      </c>
    </row>
    <row r="569" spans="1:7" ht="85.5">
      <c r="A569" s="4">
        <v>558</v>
      </c>
      <c r="B569" s="159" t="s">
        <v>316</v>
      </c>
      <c r="C569" s="152" t="s">
        <v>38</v>
      </c>
      <c r="D569" s="152" t="s">
        <v>443</v>
      </c>
      <c r="E569" s="152" t="s">
        <v>217</v>
      </c>
      <c r="F569" s="152" t="s">
        <v>434</v>
      </c>
      <c r="G569" s="153">
        <v>532625</v>
      </c>
    </row>
    <row r="570" spans="1:7" ht="28.5">
      <c r="A570" s="4">
        <v>559</v>
      </c>
      <c r="B570" s="159" t="s">
        <v>68</v>
      </c>
      <c r="C570" s="152" t="s">
        <v>38</v>
      </c>
      <c r="D570" s="152" t="s">
        <v>443</v>
      </c>
      <c r="E570" s="152" t="s">
        <v>446</v>
      </c>
      <c r="F570" s="152" t="s">
        <v>434</v>
      </c>
      <c r="G570" s="153">
        <v>532625</v>
      </c>
    </row>
    <row r="571" spans="1:7" ht="26.25" customHeight="1">
      <c r="A571" s="4">
        <v>560</v>
      </c>
      <c r="B571" s="159" t="s">
        <v>60</v>
      </c>
      <c r="C571" s="152" t="s">
        <v>38</v>
      </c>
      <c r="D571" s="152" t="s">
        <v>443</v>
      </c>
      <c r="E571" s="152" t="s">
        <v>446</v>
      </c>
      <c r="F571" s="152" t="s">
        <v>438</v>
      </c>
      <c r="G571" s="153">
        <v>532625</v>
      </c>
    </row>
    <row r="572" spans="1:7" ht="14.25">
      <c r="A572" s="4">
        <v>561</v>
      </c>
      <c r="B572" s="160" t="s">
        <v>73</v>
      </c>
      <c r="C572" s="152" t="s">
        <v>38</v>
      </c>
      <c r="D572" s="152" t="s">
        <v>451</v>
      </c>
      <c r="E572" s="152" t="s">
        <v>433</v>
      </c>
      <c r="F572" s="152" t="s">
        <v>434</v>
      </c>
      <c r="G572" s="153">
        <v>30300</v>
      </c>
    </row>
    <row r="573" spans="1:7" ht="14.25">
      <c r="A573" s="4">
        <v>562</v>
      </c>
      <c r="B573" s="159" t="s">
        <v>58</v>
      </c>
      <c r="C573" s="152" t="s">
        <v>38</v>
      </c>
      <c r="D573" s="152" t="s">
        <v>451</v>
      </c>
      <c r="E573" s="152" t="s">
        <v>436</v>
      </c>
      <c r="F573" s="152" t="s">
        <v>434</v>
      </c>
      <c r="G573" s="153">
        <v>30300</v>
      </c>
    </row>
    <row r="574" spans="1:7" ht="99.75">
      <c r="A574" s="4">
        <v>563</v>
      </c>
      <c r="B574" s="159" t="s">
        <v>74</v>
      </c>
      <c r="C574" s="152" t="s">
        <v>38</v>
      </c>
      <c r="D574" s="152" t="s">
        <v>451</v>
      </c>
      <c r="E574" s="152" t="s">
        <v>452</v>
      </c>
      <c r="F574" s="152" t="s">
        <v>434</v>
      </c>
      <c r="G574" s="153">
        <v>30300</v>
      </c>
    </row>
    <row r="575" spans="1:7" ht="26.25" customHeight="1">
      <c r="A575" s="4">
        <v>564</v>
      </c>
      <c r="B575" s="159" t="s">
        <v>75</v>
      </c>
      <c r="C575" s="152" t="s">
        <v>38</v>
      </c>
      <c r="D575" s="152" t="s">
        <v>451</v>
      </c>
      <c r="E575" s="152" t="s">
        <v>452</v>
      </c>
      <c r="F575" s="152" t="s">
        <v>453</v>
      </c>
      <c r="G575" s="153">
        <v>30300</v>
      </c>
    </row>
    <row r="576" spans="1:7" ht="17.25" customHeight="1">
      <c r="A576" s="4">
        <v>565</v>
      </c>
      <c r="B576" s="154" t="s">
        <v>252</v>
      </c>
      <c r="C576" s="155"/>
      <c r="D576" s="155"/>
      <c r="E576" s="155"/>
      <c r="F576" s="155"/>
      <c r="G576" s="156">
        <v>32386562.56</v>
      </c>
    </row>
    <row r="577" ht="14.25"/>
    <row r="578" ht="14.25"/>
    <row r="580" spans="2:7" ht="26.25" customHeight="1">
      <c r="B580" s="49" t="s">
        <v>365</v>
      </c>
      <c r="C580" s="49"/>
      <c r="D580" s="49"/>
      <c r="E580" s="49"/>
      <c r="F580" s="50"/>
      <c r="G580" s="66"/>
    </row>
    <row r="581" spans="2:7" ht="26.25" customHeight="1">
      <c r="B581" s="49" t="s">
        <v>374</v>
      </c>
      <c r="C581" s="49"/>
      <c r="D581" s="49"/>
      <c r="E581" s="49"/>
      <c r="F581" s="49"/>
      <c r="G581" s="66"/>
    </row>
    <row r="582" spans="2:7" ht="15" customHeight="1">
      <c r="B582" s="50"/>
      <c r="C582" s="50"/>
      <c r="D582" s="50"/>
      <c r="E582" s="50"/>
      <c r="F582" s="50"/>
      <c r="G582" s="66"/>
    </row>
    <row r="583" spans="2:7" ht="26.25" customHeight="1">
      <c r="B583" s="50" t="s">
        <v>372</v>
      </c>
      <c r="C583" s="66"/>
      <c r="D583" s="66"/>
      <c r="E583" s="158" t="s">
        <v>248</v>
      </c>
      <c r="F583" s="158"/>
      <c r="G583" s="158"/>
    </row>
  </sheetData>
  <sheetProtection/>
  <autoFilter ref="A11:G570"/>
  <mergeCells count="10">
    <mergeCell ref="E583:G583"/>
    <mergeCell ref="B576:F576"/>
    <mergeCell ref="C1:G1"/>
    <mergeCell ref="C2:G2"/>
    <mergeCell ref="C3:G3"/>
    <mergeCell ref="C4:G4"/>
    <mergeCell ref="C5:G5"/>
    <mergeCell ref="C6:G6"/>
    <mergeCell ref="C7:G7"/>
    <mergeCell ref="C8:G8"/>
  </mergeCells>
  <printOptions/>
  <pageMargins left="0.7874015748031497" right="0.3937007874015748" top="0.3937007874015748" bottom="0.3937007874015748"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D69"/>
  <sheetViews>
    <sheetView view="pageBreakPreview" zoomScaleSheetLayoutView="100" zoomScalePageLayoutView="0" workbookViewId="0" topLeftCell="B52">
      <selection activeCell="D69" sqref="D69"/>
    </sheetView>
  </sheetViews>
  <sheetFormatPr defaultColWidth="9.125" defaultRowHeight="12.75"/>
  <cols>
    <col min="1" max="1" width="5.375" style="1" customWidth="1"/>
    <col min="2" max="2" width="49.625" style="1" customWidth="1"/>
    <col min="3" max="3" width="15.75390625" style="1" customWidth="1"/>
    <col min="4" max="4" width="26.625" style="1" customWidth="1"/>
    <col min="5" max="16384" width="9.125" style="1" customWidth="1"/>
  </cols>
  <sheetData>
    <row r="1" ht="14.25">
      <c r="C1" s="6" t="s">
        <v>272</v>
      </c>
    </row>
    <row r="2" ht="14.25">
      <c r="C2" s="1" t="s">
        <v>185</v>
      </c>
    </row>
    <row r="3" ht="14.25">
      <c r="C3" s="1" t="s">
        <v>43</v>
      </c>
    </row>
    <row r="4" ht="14.25">
      <c r="C4" s="1" t="s">
        <v>236</v>
      </c>
    </row>
    <row r="5" spans="3:4" ht="14.25">
      <c r="C5" s="141" t="s">
        <v>367</v>
      </c>
      <c r="D5" s="141"/>
    </row>
    <row r="6" spans="1:3" ht="14.25">
      <c r="A6" s="13"/>
      <c r="C6" s="1" t="s">
        <v>376</v>
      </c>
    </row>
    <row r="7" spans="1:3" ht="14.25">
      <c r="A7" s="13"/>
      <c r="C7" s="7" t="s">
        <v>291</v>
      </c>
    </row>
    <row r="8" spans="1:3" ht="14.25">
      <c r="A8" s="13"/>
      <c r="C8" s="1" t="s">
        <v>294</v>
      </c>
    </row>
    <row r="9" spans="1:4" ht="14.25">
      <c r="A9" s="13"/>
      <c r="B9" s="8"/>
      <c r="C9" s="7"/>
      <c r="D9" s="8"/>
    </row>
    <row r="10" spans="1:4" ht="30" customHeight="1">
      <c r="A10" s="13"/>
      <c r="B10" s="139" t="s">
        <v>375</v>
      </c>
      <c r="C10" s="139"/>
      <c r="D10" s="139"/>
    </row>
    <row r="11" spans="1:4" ht="14.25" hidden="1">
      <c r="A11" s="13"/>
      <c r="D11" s="7"/>
    </row>
    <row r="12" spans="1:4" ht="71.25" customHeight="1">
      <c r="A12" s="16" t="s">
        <v>213</v>
      </c>
      <c r="B12" s="42" t="s">
        <v>214</v>
      </c>
      <c r="C12" s="42" t="s">
        <v>211</v>
      </c>
      <c r="D12" s="43" t="s">
        <v>215</v>
      </c>
    </row>
    <row r="13" spans="1:4" ht="71.25">
      <c r="A13" s="4">
        <v>1</v>
      </c>
      <c r="B13" s="68" t="s">
        <v>299</v>
      </c>
      <c r="C13" s="69" t="s">
        <v>219</v>
      </c>
      <c r="D13" s="129">
        <v>499500</v>
      </c>
    </row>
    <row r="14" spans="1:4" ht="42.75">
      <c r="A14" s="4">
        <v>2</v>
      </c>
      <c r="B14" s="70" t="s">
        <v>300</v>
      </c>
      <c r="C14" s="69" t="s">
        <v>220</v>
      </c>
      <c r="D14" s="129">
        <v>499500</v>
      </c>
    </row>
    <row r="15" spans="1:4" ht="57">
      <c r="A15" s="4">
        <v>3</v>
      </c>
      <c r="B15" s="68" t="s">
        <v>301</v>
      </c>
      <c r="C15" s="69" t="s">
        <v>221</v>
      </c>
      <c r="D15" s="129">
        <v>4801829.53</v>
      </c>
    </row>
    <row r="16" spans="1:4" ht="42.75">
      <c r="A16" s="4">
        <v>4</v>
      </c>
      <c r="B16" s="68" t="s">
        <v>302</v>
      </c>
      <c r="C16" s="69" t="s">
        <v>224</v>
      </c>
      <c r="D16" s="129">
        <v>22805593.52</v>
      </c>
    </row>
    <row r="17" spans="1:4" ht="42.75">
      <c r="A17" s="4">
        <v>5</v>
      </c>
      <c r="B17" s="70" t="s">
        <v>273</v>
      </c>
      <c r="C17" s="69" t="s">
        <v>226</v>
      </c>
      <c r="D17" s="129">
        <v>11858665.52</v>
      </c>
    </row>
    <row r="18" spans="1:4" ht="71.25">
      <c r="A18" s="4">
        <v>6</v>
      </c>
      <c r="B18" s="70" t="s">
        <v>281</v>
      </c>
      <c r="C18" s="69" t="s">
        <v>225</v>
      </c>
      <c r="D18" s="129">
        <v>10521928</v>
      </c>
    </row>
    <row r="19" spans="1:4" ht="28.5">
      <c r="A19" s="4">
        <v>7</v>
      </c>
      <c r="B19" s="70" t="s">
        <v>282</v>
      </c>
      <c r="C19" s="69" t="s">
        <v>232</v>
      </c>
      <c r="D19" s="129">
        <v>60000</v>
      </c>
    </row>
    <row r="20" spans="1:4" ht="19.5" customHeight="1">
      <c r="A20" s="4">
        <v>8</v>
      </c>
      <c r="B20" s="70" t="s">
        <v>303</v>
      </c>
      <c r="C20" s="69" t="s">
        <v>285</v>
      </c>
      <c r="D20" s="129">
        <v>15000</v>
      </c>
    </row>
    <row r="21" spans="1:4" ht="42.75">
      <c r="A21" s="4">
        <v>9</v>
      </c>
      <c r="B21" s="70" t="s">
        <v>377</v>
      </c>
      <c r="C21" s="69" t="s">
        <v>227</v>
      </c>
      <c r="D21" s="129">
        <v>350000</v>
      </c>
    </row>
    <row r="22" spans="1:4" ht="28.5" customHeight="1">
      <c r="A22" s="4">
        <v>10</v>
      </c>
      <c r="B22" s="68" t="s">
        <v>304</v>
      </c>
      <c r="C22" s="69" t="s">
        <v>228</v>
      </c>
      <c r="D22" s="129">
        <v>45542775.54</v>
      </c>
    </row>
    <row r="23" spans="1:4" ht="42.75">
      <c r="A23" s="4">
        <v>11</v>
      </c>
      <c r="B23" s="70" t="s">
        <v>283</v>
      </c>
      <c r="C23" s="69" t="s">
        <v>187</v>
      </c>
      <c r="D23" s="129">
        <v>3887300</v>
      </c>
    </row>
    <row r="24" spans="1:4" ht="42.75">
      <c r="A24" s="4">
        <v>12</v>
      </c>
      <c r="B24" s="70" t="s">
        <v>274</v>
      </c>
      <c r="C24" s="69" t="s">
        <v>298</v>
      </c>
      <c r="D24" s="129">
        <v>1600000</v>
      </c>
    </row>
    <row r="25" spans="1:4" ht="30" customHeight="1">
      <c r="A25" s="4">
        <v>13</v>
      </c>
      <c r="B25" s="70" t="s">
        <v>269</v>
      </c>
      <c r="C25" s="69" t="s">
        <v>229</v>
      </c>
      <c r="D25" s="129">
        <v>40055475.54</v>
      </c>
    </row>
    <row r="26" spans="1:4" ht="57">
      <c r="A26" s="4">
        <v>14</v>
      </c>
      <c r="B26" s="68" t="s">
        <v>305</v>
      </c>
      <c r="C26" s="69" t="s">
        <v>230</v>
      </c>
      <c r="D26" s="129">
        <v>165558885.24</v>
      </c>
    </row>
    <row r="27" spans="1:4" ht="41.25" customHeight="1">
      <c r="A27" s="4">
        <v>15</v>
      </c>
      <c r="B27" s="70" t="s">
        <v>364</v>
      </c>
      <c r="C27" s="69" t="s">
        <v>192</v>
      </c>
      <c r="D27" s="129">
        <v>100715523.53</v>
      </c>
    </row>
    <row r="28" spans="1:4" ht="30.75" customHeight="1">
      <c r="A28" s="4">
        <v>16</v>
      </c>
      <c r="B28" s="70" t="s">
        <v>275</v>
      </c>
      <c r="C28" s="69" t="s">
        <v>193</v>
      </c>
      <c r="D28" s="129">
        <v>37594133.66</v>
      </c>
    </row>
    <row r="29" spans="1:4" ht="42.75">
      <c r="A29" s="4">
        <v>17</v>
      </c>
      <c r="B29" s="70" t="s">
        <v>253</v>
      </c>
      <c r="C29" s="69" t="s">
        <v>189</v>
      </c>
      <c r="D29" s="129">
        <v>3583333</v>
      </c>
    </row>
    <row r="30" spans="1:4" ht="42.75" customHeight="1">
      <c r="A30" s="4">
        <v>18</v>
      </c>
      <c r="B30" s="70" t="s">
        <v>254</v>
      </c>
      <c r="C30" s="69" t="s">
        <v>194</v>
      </c>
      <c r="D30" s="129">
        <v>15717000</v>
      </c>
    </row>
    <row r="31" spans="1:4" ht="42.75">
      <c r="A31" s="4">
        <v>19</v>
      </c>
      <c r="B31" s="70" t="s">
        <v>276</v>
      </c>
      <c r="C31" s="69" t="s">
        <v>231</v>
      </c>
      <c r="D31" s="129">
        <v>7948895.05</v>
      </c>
    </row>
    <row r="32" spans="1:4" ht="42.75">
      <c r="A32" s="4">
        <v>20</v>
      </c>
      <c r="B32" s="68" t="s">
        <v>306</v>
      </c>
      <c r="C32" s="69" t="s">
        <v>233</v>
      </c>
      <c r="D32" s="129">
        <v>292641627.22</v>
      </c>
    </row>
    <row r="33" spans="1:4" ht="45.75" customHeight="1">
      <c r="A33" s="4">
        <v>21</v>
      </c>
      <c r="B33" s="70" t="s">
        <v>261</v>
      </c>
      <c r="C33" s="69" t="s">
        <v>235</v>
      </c>
      <c r="D33" s="129">
        <v>237288390.78</v>
      </c>
    </row>
    <row r="34" spans="1:4" ht="42.75">
      <c r="A34" s="4">
        <v>22</v>
      </c>
      <c r="B34" s="70" t="s">
        <v>255</v>
      </c>
      <c r="C34" s="69" t="s">
        <v>234</v>
      </c>
      <c r="D34" s="129">
        <v>55353236.44</v>
      </c>
    </row>
    <row r="35" spans="1:4" ht="42.75">
      <c r="A35" s="4">
        <v>23</v>
      </c>
      <c r="B35" s="68" t="s">
        <v>307</v>
      </c>
      <c r="C35" s="69" t="s">
        <v>190</v>
      </c>
      <c r="D35" s="129">
        <v>146992850</v>
      </c>
    </row>
    <row r="36" spans="1:4" ht="85.5">
      <c r="A36" s="4">
        <v>24</v>
      </c>
      <c r="B36" s="70" t="s">
        <v>277</v>
      </c>
      <c r="C36" s="69" t="s">
        <v>191</v>
      </c>
      <c r="D36" s="129">
        <v>1529450</v>
      </c>
    </row>
    <row r="37" spans="1:4" ht="57">
      <c r="A37" s="4">
        <v>25</v>
      </c>
      <c r="B37" s="70" t="s">
        <v>270</v>
      </c>
      <c r="C37" s="69" t="s">
        <v>205</v>
      </c>
      <c r="D37" s="129">
        <v>145093400</v>
      </c>
    </row>
    <row r="38" spans="1:4" ht="57">
      <c r="A38" s="4">
        <v>26</v>
      </c>
      <c r="B38" s="70" t="s">
        <v>378</v>
      </c>
      <c r="C38" s="69" t="s">
        <v>206</v>
      </c>
      <c r="D38" s="129">
        <v>370000</v>
      </c>
    </row>
    <row r="39" spans="1:4" ht="42.75">
      <c r="A39" s="4">
        <v>27</v>
      </c>
      <c r="B39" s="68" t="s">
        <v>308</v>
      </c>
      <c r="C39" s="69" t="s">
        <v>188</v>
      </c>
      <c r="D39" s="129">
        <v>846000</v>
      </c>
    </row>
    <row r="40" spans="1:4" ht="28.5">
      <c r="A40" s="4">
        <v>28</v>
      </c>
      <c r="B40" s="68" t="s">
        <v>309</v>
      </c>
      <c r="C40" s="69" t="s">
        <v>195</v>
      </c>
      <c r="D40" s="129">
        <v>1248139291.13</v>
      </c>
    </row>
    <row r="41" spans="1:4" ht="30" customHeight="1">
      <c r="A41" s="4">
        <v>29</v>
      </c>
      <c r="B41" s="70" t="s">
        <v>256</v>
      </c>
      <c r="C41" s="69" t="s">
        <v>196</v>
      </c>
      <c r="D41" s="129">
        <v>273425104.03</v>
      </c>
    </row>
    <row r="42" spans="1:4" ht="28.5">
      <c r="A42" s="4">
        <v>30</v>
      </c>
      <c r="B42" s="70" t="s">
        <v>257</v>
      </c>
      <c r="C42" s="69" t="s">
        <v>197</v>
      </c>
      <c r="D42" s="129">
        <v>867589693.12</v>
      </c>
    </row>
    <row r="43" spans="1:4" ht="57">
      <c r="A43" s="4">
        <v>31</v>
      </c>
      <c r="B43" s="70" t="s">
        <v>262</v>
      </c>
      <c r="C43" s="69" t="s">
        <v>198</v>
      </c>
      <c r="D43" s="129">
        <v>74581765</v>
      </c>
    </row>
    <row r="44" spans="1:4" ht="46.5" customHeight="1">
      <c r="A44" s="4">
        <v>32</v>
      </c>
      <c r="B44" s="70" t="s">
        <v>310</v>
      </c>
      <c r="C44" s="69" t="s">
        <v>286</v>
      </c>
      <c r="D44" s="129">
        <v>32542728.98</v>
      </c>
    </row>
    <row r="45" spans="1:4" ht="31.5" customHeight="1">
      <c r="A45" s="4">
        <v>33</v>
      </c>
      <c r="B45" s="68" t="s">
        <v>313</v>
      </c>
      <c r="C45" s="69" t="s">
        <v>199</v>
      </c>
      <c r="D45" s="129">
        <v>281143672.4</v>
      </c>
    </row>
    <row r="46" spans="1:4" ht="18" customHeight="1">
      <c r="A46" s="4">
        <v>34</v>
      </c>
      <c r="B46" s="70" t="s">
        <v>278</v>
      </c>
      <c r="C46" s="69" t="s">
        <v>203</v>
      </c>
      <c r="D46" s="129">
        <v>179641929.4</v>
      </c>
    </row>
    <row r="47" spans="1:4" ht="28.5">
      <c r="A47" s="4">
        <v>35</v>
      </c>
      <c r="B47" s="70" t="s">
        <v>279</v>
      </c>
      <c r="C47" s="69" t="s">
        <v>200</v>
      </c>
      <c r="D47" s="129">
        <v>60197000</v>
      </c>
    </row>
    <row r="48" spans="1:4" ht="57">
      <c r="A48" s="4">
        <v>36</v>
      </c>
      <c r="B48" s="70" t="s">
        <v>311</v>
      </c>
      <c r="C48" s="69" t="s">
        <v>204</v>
      </c>
      <c r="D48" s="129">
        <v>41304743</v>
      </c>
    </row>
    <row r="49" spans="1:4" ht="42.75">
      <c r="A49" s="4">
        <v>37</v>
      </c>
      <c r="B49" s="68" t="s">
        <v>312</v>
      </c>
      <c r="C49" s="69" t="s">
        <v>222</v>
      </c>
      <c r="D49" s="129">
        <v>102516975.76</v>
      </c>
    </row>
    <row r="50" spans="1:4" ht="31.5" customHeight="1">
      <c r="A50" s="4">
        <v>38</v>
      </c>
      <c r="B50" s="70" t="s">
        <v>258</v>
      </c>
      <c r="C50" s="69" t="s">
        <v>207</v>
      </c>
      <c r="D50" s="129">
        <v>92856675.76</v>
      </c>
    </row>
    <row r="51" spans="1:4" ht="28.5">
      <c r="A51" s="4">
        <v>39</v>
      </c>
      <c r="B51" s="70" t="s">
        <v>284</v>
      </c>
      <c r="C51" s="69" t="s">
        <v>201</v>
      </c>
      <c r="D51" s="129">
        <v>2959712</v>
      </c>
    </row>
    <row r="52" spans="1:4" ht="28.5">
      <c r="A52" s="4">
        <v>40</v>
      </c>
      <c r="B52" s="70" t="s">
        <v>259</v>
      </c>
      <c r="C52" s="69" t="s">
        <v>223</v>
      </c>
      <c r="D52" s="129">
        <v>890600</v>
      </c>
    </row>
    <row r="53" spans="1:4" ht="57">
      <c r="A53" s="4">
        <v>41</v>
      </c>
      <c r="B53" s="70" t="s">
        <v>314</v>
      </c>
      <c r="C53" s="69" t="s">
        <v>202</v>
      </c>
      <c r="D53" s="129">
        <v>5809988</v>
      </c>
    </row>
    <row r="54" spans="1:4" ht="42.75">
      <c r="A54" s="4">
        <v>42</v>
      </c>
      <c r="B54" s="68" t="s">
        <v>315</v>
      </c>
      <c r="C54" s="69" t="s">
        <v>216</v>
      </c>
      <c r="D54" s="129">
        <v>18835550</v>
      </c>
    </row>
    <row r="55" spans="1:4" ht="17.25" customHeight="1">
      <c r="A55" s="4">
        <v>43</v>
      </c>
      <c r="B55" s="70" t="s">
        <v>280</v>
      </c>
      <c r="C55" s="69" t="s">
        <v>208</v>
      </c>
      <c r="D55" s="129">
        <v>54806</v>
      </c>
    </row>
    <row r="56" spans="1:4" ht="85.5">
      <c r="A56" s="4">
        <v>44</v>
      </c>
      <c r="B56" s="70" t="s">
        <v>316</v>
      </c>
      <c r="C56" s="69" t="s">
        <v>217</v>
      </c>
      <c r="D56" s="129">
        <v>16662628</v>
      </c>
    </row>
    <row r="57" spans="1:4" ht="57">
      <c r="A57" s="4">
        <v>45</v>
      </c>
      <c r="B57" s="70" t="s">
        <v>379</v>
      </c>
      <c r="C57" s="69" t="s">
        <v>218</v>
      </c>
      <c r="D57" s="129">
        <v>2118116</v>
      </c>
    </row>
    <row r="58" spans="1:4" ht="57">
      <c r="A58" s="4">
        <v>46</v>
      </c>
      <c r="B58" s="70" t="s">
        <v>317</v>
      </c>
      <c r="C58" s="69" t="s">
        <v>239</v>
      </c>
      <c r="D58" s="129">
        <v>6900000</v>
      </c>
    </row>
    <row r="59" spans="1:4" ht="42.75">
      <c r="A59" s="4">
        <v>47</v>
      </c>
      <c r="B59" s="70" t="s">
        <v>318</v>
      </c>
      <c r="C59" s="71" t="s">
        <v>251</v>
      </c>
      <c r="D59" s="129">
        <v>8656000</v>
      </c>
    </row>
    <row r="60" spans="1:4" ht="57">
      <c r="A60" s="4">
        <v>48</v>
      </c>
      <c r="B60" s="77" t="s">
        <v>319</v>
      </c>
      <c r="C60" s="72" t="s">
        <v>271</v>
      </c>
      <c r="D60" s="129">
        <v>386000</v>
      </c>
    </row>
    <row r="61" spans="1:4" ht="14.25">
      <c r="A61" s="4">
        <v>49</v>
      </c>
      <c r="B61" s="144" t="s">
        <v>252</v>
      </c>
      <c r="C61" s="145"/>
      <c r="D61" s="130">
        <v>2346266550.34</v>
      </c>
    </row>
    <row r="62" spans="2:3" ht="14.25">
      <c r="B62" s="76"/>
      <c r="C62" s="75"/>
    </row>
    <row r="63" spans="2:3" ht="14.25">
      <c r="B63" s="76"/>
      <c r="C63" s="75"/>
    </row>
    <row r="64" spans="2:3" ht="14.25">
      <c r="B64" s="76"/>
      <c r="C64" s="75"/>
    </row>
    <row r="65" spans="2:3" ht="14.25">
      <c r="B65" s="5"/>
      <c r="C65" s="5"/>
    </row>
    <row r="66" spans="2:4" ht="15">
      <c r="B66" s="49" t="s">
        <v>365</v>
      </c>
      <c r="C66" s="49"/>
      <c r="D66" s="49"/>
    </row>
    <row r="67" spans="2:4" ht="15">
      <c r="B67" s="131" t="s">
        <v>366</v>
      </c>
      <c r="C67" s="131"/>
      <c r="D67" s="131"/>
    </row>
    <row r="68" spans="2:4" ht="15">
      <c r="B68" s="50"/>
      <c r="C68" s="50"/>
      <c r="D68" s="50"/>
    </row>
    <row r="69" spans="2:4" ht="15">
      <c r="B69" s="50" t="s">
        <v>380</v>
      </c>
      <c r="C69" s="65"/>
      <c r="D69" s="65" t="s">
        <v>248</v>
      </c>
    </row>
  </sheetData>
  <sheetProtection/>
  <mergeCells count="4">
    <mergeCell ref="B10:D10"/>
    <mergeCell ref="B61:C61"/>
    <mergeCell ref="B67:D67"/>
    <mergeCell ref="C5:D5"/>
  </mergeCells>
  <printOptions/>
  <pageMargins left="0.7480314960629921" right="0.3937007874015748" top="0.3937007874015748" bottom="0.3937007874015748" header="0.15748031496062992" footer="0.1574803149606299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3">
      <selection activeCell="L22" sqref="L22"/>
    </sheetView>
  </sheetViews>
  <sheetFormatPr defaultColWidth="9.125" defaultRowHeight="12.75"/>
  <cols>
    <col min="1" max="1" width="5.25390625" style="26" customWidth="1"/>
    <col min="2" max="2" width="20.625" style="26" customWidth="1"/>
    <col min="3" max="3" width="25.25390625" style="26" customWidth="1"/>
    <col min="4" max="4" width="17.25390625" style="26" customWidth="1"/>
    <col min="5" max="5" width="15.125" style="26" customWidth="1"/>
    <col min="6" max="6" width="13.25390625" style="26" customWidth="1"/>
    <col min="7" max="16384" width="9.125" style="26" customWidth="1"/>
  </cols>
  <sheetData>
    <row r="1" spans="2:4" ht="14.25">
      <c r="B1" s="92"/>
      <c r="C1" s="93" t="s">
        <v>44</v>
      </c>
      <c r="D1" s="94"/>
    </row>
    <row r="2" spans="2:5" ht="14.25">
      <c r="B2" s="92"/>
      <c r="C2" s="95" t="s">
        <v>352</v>
      </c>
      <c r="D2" s="95"/>
      <c r="E2" s="96"/>
    </row>
    <row r="3" spans="2:5" ht="14.25">
      <c r="B3" s="92"/>
      <c r="C3" s="95" t="s">
        <v>45</v>
      </c>
      <c r="D3" s="95"/>
      <c r="E3" s="96"/>
    </row>
    <row r="4" spans="2:8" ht="14.25">
      <c r="B4" s="92"/>
      <c r="C4" s="95" t="s">
        <v>353</v>
      </c>
      <c r="D4" s="95"/>
      <c r="E4" s="96"/>
      <c r="H4" s="92"/>
    </row>
    <row r="5" spans="2:8" ht="14.25">
      <c r="B5" s="92"/>
      <c r="C5" s="97" t="s">
        <v>354</v>
      </c>
      <c r="D5" s="97"/>
      <c r="H5" s="92"/>
    </row>
    <row r="6" spans="3:6" ht="14.25">
      <c r="C6" s="95" t="s">
        <v>355</v>
      </c>
      <c r="D6" s="95"/>
      <c r="E6" s="96"/>
      <c r="F6" s="96"/>
    </row>
    <row r="7" spans="3:4" ht="15" customHeight="1" hidden="1">
      <c r="C7" s="95" t="s">
        <v>356</v>
      </c>
      <c r="D7" s="95"/>
    </row>
    <row r="8" spans="3:4" ht="14.25" customHeight="1" hidden="1">
      <c r="C8" s="94" t="s">
        <v>409</v>
      </c>
      <c r="D8" s="94"/>
    </row>
    <row r="9" spans="3:6" ht="12.75" customHeight="1">
      <c r="C9" s="95" t="s">
        <v>356</v>
      </c>
      <c r="D9" s="95"/>
      <c r="E9" s="96"/>
      <c r="F9" s="96"/>
    </row>
    <row r="10" ht="12.75" customHeight="1"/>
    <row r="11" ht="12.75" customHeight="1"/>
    <row r="12" ht="12.75" customHeight="1"/>
    <row r="13" spans="2:4" ht="14.25">
      <c r="B13" s="98" t="s">
        <v>410</v>
      </c>
      <c r="C13" s="99"/>
      <c r="D13" s="99"/>
    </row>
    <row r="14" spans="2:4" ht="14.25">
      <c r="B14" s="98" t="s">
        <v>411</v>
      </c>
      <c r="C14" s="98"/>
      <c r="D14" s="98"/>
    </row>
    <row r="15" spans="1:6" ht="3.75" customHeight="1">
      <c r="A15" s="1"/>
      <c r="B15" s="100"/>
      <c r="C15" s="100"/>
      <c r="D15" s="101"/>
      <c r="E15" s="101"/>
      <c r="F15" s="101"/>
    </row>
    <row r="16" spans="2:4" ht="14.25" hidden="1">
      <c r="B16" s="99"/>
      <c r="C16" s="99"/>
      <c r="D16" s="99"/>
    </row>
    <row r="17" s="99" customFormat="1" ht="14.25">
      <c r="A17" s="99" t="s">
        <v>412</v>
      </c>
    </row>
    <row r="18" s="99" customFormat="1" ht="14.25">
      <c r="B18" s="99" t="s">
        <v>413</v>
      </c>
    </row>
    <row r="19" ht="15" thickBot="1">
      <c r="E19" s="99"/>
    </row>
    <row r="20" spans="1:6" ht="99.75">
      <c r="A20" s="102" t="s">
        <v>414</v>
      </c>
      <c r="B20" s="103" t="s">
        <v>415</v>
      </c>
      <c r="C20" s="103" t="s">
        <v>416</v>
      </c>
      <c r="D20" s="103" t="s">
        <v>417</v>
      </c>
      <c r="E20" s="103" t="s">
        <v>418</v>
      </c>
      <c r="F20" s="104" t="s">
        <v>419</v>
      </c>
    </row>
    <row r="21" spans="1:6" ht="14.25">
      <c r="A21" s="105">
        <v>1</v>
      </c>
      <c r="B21" s="3">
        <v>2</v>
      </c>
      <c r="C21" s="3">
        <v>3</v>
      </c>
      <c r="D21" s="3">
        <v>4</v>
      </c>
      <c r="E21" s="3">
        <v>5</v>
      </c>
      <c r="F21" s="106">
        <v>6</v>
      </c>
    </row>
    <row r="22" spans="1:6" ht="100.5" thickBot="1">
      <c r="A22" s="107">
        <v>1</v>
      </c>
      <c r="B22" s="108" t="s">
        <v>420</v>
      </c>
      <c r="C22" s="108" t="s">
        <v>421</v>
      </c>
      <c r="D22" s="108" t="s">
        <v>422</v>
      </c>
      <c r="E22" s="109">
        <v>75000000</v>
      </c>
      <c r="F22" s="110">
        <v>75000000</v>
      </c>
    </row>
    <row r="23" spans="1:6" ht="14.25">
      <c r="A23" s="1"/>
      <c r="B23" s="111"/>
      <c r="C23" s="111"/>
      <c r="D23" s="111"/>
      <c r="E23" s="111"/>
      <c r="F23" s="111"/>
    </row>
    <row r="24" spans="1:6" ht="21" customHeight="1">
      <c r="A24" s="94"/>
      <c r="B24" s="112"/>
      <c r="C24" s="112"/>
      <c r="D24" s="112"/>
      <c r="E24" s="113"/>
      <c r="F24" s="113"/>
    </row>
    <row r="25" ht="18" customHeight="1">
      <c r="A25" s="99" t="s">
        <v>423</v>
      </c>
    </row>
    <row r="26" ht="14.25">
      <c r="A26" s="99" t="s">
        <v>424</v>
      </c>
    </row>
    <row r="27" ht="15" thickBot="1"/>
    <row r="28" spans="1:4" ht="85.5">
      <c r="A28" s="114" t="s">
        <v>238</v>
      </c>
      <c r="B28" s="115" t="s">
        <v>425</v>
      </c>
      <c r="C28" s="116" t="s">
        <v>426</v>
      </c>
      <c r="D28" s="117" t="s">
        <v>427</v>
      </c>
    </row>
    <row r="29" spans="1:4" ht="14.25">
      <c r="A29" s="118">
        <v>1</v>
      </c>
      <c r="B29" s="119">
        <v>2</v>
      </c>
      <c r="C29" s="120">
        <v>3</v>
      </c>
      <c r="D29" s="121">
        <v>4</v>
      </c>
    </row>
    <row r="30" spans="1:4" ht="60" customHeight="1" thickBot="1">
      <c r="A30" s="122">
        <v>1</v>
      </c>
      <c r="B30" s="123" t="s">
        <v>428</v>
      </c>
      <c r="C30" s="124">
        <v>54805788.2</v>
      </c>
      <c r="D30" s="125">
        <v>16138958.14</v>
      </c>
    </row>
    <row r="33" spans="2:7" ht="15">
      <c r="B33" s="49" t="s">
        <v>429</v>
      </c>
      <c r="C33" s="49"/>
      <c r="D33" s="49"/>
      <c r="E33" s="49"/>
      <c r="F33" s="50"/>
      <c r="G33" s="50"/>
    </row>
    <row r="34" spans="2:7" ht="15">
      <c r="B34" s="131" t="s">
        <v>430</v>
      </c>
      <c r="C34" s="131"/>
      <c r="D34" s="131"/>
      <c r="E34" s="131"/>
      <c r="F34" s="131"/>
      <c r="G34" s="131"/>
    </row>
    <row r="35" spans="2:7" ht="15">
      <c r="B35" s="128"/>
      <c r="C35" s="128"/>
      <c r="D35" s="128"/>
      <c r="E35" s="128"/>
      <c r="F35" s="128"/>
      <c r="G35" s="128"/>
    </row>
    <row r="36" spans="2:7" ht="15">
      <c r="B36" s="50"/>
      <c r="C36" s="50"/>
      <c r="D36" s="50"/>
      <c r="E36" s="50"/>
      <c r="F36" s="50"/>
      <c r="G36" s="50"/>
    </row>
    <row r="37" spans="2:7" ht="15">
      <c r="B37" s="50" t="s">
        <v>431</v>
      </c>
      <c r="C37" s="50"/>
      <c r="D37" s="50"/>
      <c r="E37" s="158" t="s">
        <v>248</v>
      </c>
      <c r="F37" s="158"/>
      <c r="G37" s="50"/>
    </row>
  </sheetData>
  <sheetProtection/>
  <mergeCells count="2">
    <mergeCell ref="B34:G34"/>
    <mergeCell ref="E37:F37"/>
  </mergeCells>
  <printOptions/>
  <pageMargins left="0.7086614173228347" right="0.31496062992125984" top="0.35433070866141736"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10">
      <selection activeCell="B39" sqref="B39"/>
    </sheetView>
  </sheetViews>
  <sheetFormatPr defaultColWidth="9.125" defaultRowHeight="12.75"/>
  <cols>
    <col min="1" max="1" width="5.25390625" style="1" customWidth="1"/>
    <col min="2" max="2" width="42.75390625" style="1" customWidth="1"/>
    <col min="3" max="3" width="27.875" style="1" customWidth="1"/>
    <col min="4" max="4" width="17.00390625" style="1" customWidth="1"/>
    <col min="5" max="5" width="12.75390625" style="1" bestFit="1" customWidth="1"/>
    <col min="6" max="6" width="15.75390625" style="1" customWidth="1"/>
    <col min="7" max="16384" width="9.125" style="1" customWidth="1"/>
  </cols>
  <sheetData>
    <row r="1" spans="1:4" ht="14.25">
      <c r="A1" s="27"/>
      <c r="B1" s="28"/>
      <c r="C1" s="44" t="s">
        <v>350</v>
      </c>
      <c r="D1" s="29"/>
    </row>
    <row r="2" spans="1:3" ht="14.25">
      <c r="A2" s="27"/>
      <c r="B2" s="28"/>
      <c r="C2" s="1" t="s">
        <v>185</v>
      </c>
    </row>
    <row r="3" spans="1:3" ht="14.25">
      <c r="A3" s="27"/>
      <c r="B3" s="28"/>
      <c r="C3" s="1" t="s">
        <v>40</v>
      </c>
    </row>
    <row r="4" spans="1:3" ht="14.25">
      <c r="A4" s="27"/>
      <c r="B4" s="26"/>
      <c r="C4" s="1" t="s">
        <v>236</v>
      </c>
    </row>
    <row r="5" spans="1:4" ht="14.25">
      <c r="A5" s="27"/>
      <c r="B5" s="26"/>
      <c r="C5" s="141" t="s">
        <v>367</v>
      </c>
      <c r="D5" s="141"/>
    </row>
    <row r="6" spans="1:3" ht="14.25">
      <c r="A6" s="27"/>
      <c r="B6" s="26"/>
      <c r="C6" s="1" t="s">
        <v>381</v>
      </c>
    </row>
    <row r="7" spans="1:3" ht="14.25">
      <c r="A7" s="27"/>
      <c r="B7" s="26"/>
      <c r="C7" s="7" t="s">
        <v>291</v>
      </c>
    </row>
    <row r="8" spans="1:3" ht="14.25">
      <c r="A8" s="27"/>
      <c r="B8" s="26"/>
      <c r="C8" s="1" t="s">
        <v>296</v>
      </c>
    </row>
    <row r="9" spans="1:4" ht="14.25" hidden="1">
      <c r="A9" s="27"/>
      <c r="B9" s="26"/>
      <c r="C9" s="26"/>
      <c r="D9" s="30"/>
    </row>
    <row r="10" spans="1:4" ht="4.5" customHeight="1">
      <c r="A10" s="46"/>
      <c r="B10" s="47"/>
      <c r="C10" s="47" t="s">
        <v>240</v>
      </c>
      <c r="D10" s="48"/>
    </row>
    <row r="11" spans="1:4" ht="16.5" customHeight="1">
      <c r="A11" s="146" t="s">
        <v>241</v>
      </c>
      <c r="B11" s="146"/>
      <c r="C11" s="146"/>
      <c r="D11" s="146"/>
    </row>
    <row r="12" spans="1:4" ht="13.5" customHeight="1">
      <c r="A12" s="146" t="s">
        <v>297</v>
      </c>
      <c r="B12" s="146"/>
      <c r="C12" s="146"/>
      <c r="D12" s="146"/>
    </row>
    <row r="13" spans="1:4" ht="14.25">
      <c r="A13" s="27"/>
      <c r="B13" s="28"/>
      <c r="C13" s="31"/>
      <c r="D13" s="32"/>
    </row>
    <row r="14" spans="1:4" ht="71.25">
      <c r="A14" s="33" t="s">
        <v>242</v>
      </c>
      <c r="B14" s="34" t="s">
        <v>243</v>
      </c>
      <c r="C14" s="34" t="s">
        <v>244</v>
      </c>
      <c r="D14" s="35" t="s">
        <v>245</v>
      </c>
    </row>
    <row r="15" spans="1:4" ht="14.25" customHeight="1">
      <c r="A15" s="36">
        <v>1</v>
      </c>
      <c r="B15" s="37" t="s">
        <v>237</v>
      </c>
      <c r="C15" s="37" t="s">
        <v>246</v>
      </c>
      <c r="D15" s="38" t="s">
        <v>247</v>
      </c>
    </row>
    <row r="16" spans="1:4" ht="43.5" customHeight="1">
      <c r="A16" s="36">
        <v>1</v>
      </c>
      <c r="B16" s="19" t="s">
        <v>320</v>
      </c>
      <c r="C16" s="20" t="s">
        <v>321</v>
      </c>
      <c r="D16" s="45">
        <f>D17+D22+D25+D27</f>
        <v>11999999.999999866</v>
      </c>
    </row>
    <row r="17" spans="1:6" ht="42.75">
      <c r="A17" s="36">
        <v>2</v>
      </c>
      <c r="B17" s="19" t="s">
        <v>322</v>
      </c>
      <c r="C17" s="20" t="s">
        <v>323</v>
      </c>
      <c r="D17" s="45">
        <f>D18+D20</f>
        <v>-16138958.14</v>
      </c>
      <c r="E17" s="2"/>
      <c r="F17" s="2"/>
    </row>
    <row r="18" spans="1:6" ht="57">
      <c r="A18" s="36">
        <v>3</v>
      </c>
      <c r="B18" s="19" t="s">
        <v>324</v>
      </c>
      <c r="C18" s="20" t="s">
        <v>325</v>
      </c>
      <c r="D18" s="45">
        <f>D19</f>
        <v>75000000</v>
      </c>
      <c r="F18" s="2"/>
    </row>
    <row r="19" spans="1:4" ht="57">
      <c r="A19" s="36">
        <v>4</v>
      </c>
      <c r="B19" s="21" t="s">
        <v>326</v>
      </c>
      <c r="C19" s="22" t="s">
        <v>327</v>
      </c>
      <c r="D19" s="45">
        <v>75000000</v>
      </c>
    </row>
    <row r="20" spans="1:4" ht="71.25">
      <c r="A20" s="36">
        <v>5</v>
      </c>
      <c r="B20" s="19" t="s">
        <v>328</v>
      </c>
      <c r="C20" s="23" t="s">
        <v>329</v>
      </c>
      <c r="D20" s="45">
        <f>D21</f>
        <v>-91138958.14</v>
      </c>
    </row>
    <row r="21" spans="1:4" ht="57">
      <c r="A21" s="36">
        <v>6</v>
      </c>
      <c r="B21" s="21" t="s">
        <v>330</v>
      </c>
      <c r="C21" s="22" t="s">
        <v>331</v>
      </c>
      <c r="D21" s="45">
        <f>-16138958.14-50000000-25000000</f>
        <v>-91138958.14</v>
      </c>
    </row>
    <row r="22" spans="1:4" ht="28.5">
      <c r="A22" s="36">
        <v>7</v>
      </c>
      <c r="B22" s="24" t="s">
        <v>332</v>
      </c>
      <c r="C22" s="23" t="s">
        <v>333</v>
      </c>
      <c r="D22" s="45">
        <f>D23+D24</f>
        <v>28138958.139999866</v>
      </c>
    </row>
    <row r="23" spans="1:4" ht="28.5">
      <c r="A23" s="36">
        <v>8</v>
      </c>
      <c r="B23" s="21" t="s">
        <v>334</v>
      </c>
      <c r="C23" s="22" t="s">
        <v>335</v>
      </c>
      <c r="D23" s="45">
        <f>-(2122964045.4+D111+D18+D27+5554200+5944000+127300000+50000000+7212400+19715200+24975000+126900+2364000+17641186+23174200+2672300-321017.39+10916299.63+880000+110000+8500000+100000+2450000+372514+476700+5704740+12154100+935000+10237700+3128400+863500+5929000-49200+620649+14000000+3000000+33417500-33417500+1200000-2605.04+4750000+2339167.6+14000000+10100000)</f>
        <v>-2597038379.2000003</v>
      </c>
    </row>
    <row r="24" spans="1:4" ht="28.5">
      <c r="A24" s="36">
        <v>9</v>
      </c>
      <c r="B24" s="21" t="s">
        <v>336</v>
      </c>
      <c r="C24" s="22" t="s">
        <v>337</v>
      </c>
      <c r="D24" s="45">
        <f>2134964045.4-(D21)+(-D26)+5554200+5944000+127300000+50000000+7212400+19715200+24975000+126900+2364000+17641186+23174200+2672300-321017.39+10916299.63+880000+110000+8500000+100000+2450000+372514+476700+5704740+12154100+935000+10237700+3128400+863500+5929000-49200+620649+14000000+3000000+33417500-33417500+1200000-2605.04+4750000+2339167.6+14000000+10100000</f>
        <v>2625177337.34</v>
      </c>
    </row>
    <row r="25" spans="1:4" ht="28.5">
      <c r="A25" s="36">
        <v>10</v>
      </c>
      <c r="B25" s="19" t="s">
        <v>338</v>
      </c>
      <c r="C25" s="74" t="s">
        <v>339</v>
      </c>
      <c r="D25" s="45">
        <f>D26</f>
        <v>0</v>
      </c>
    </row>
    <row r="26" spans="1:4" ht="114">
      <c r="A26" s="36">
        <v>11</v>
      </c>
      <c r="B26" s="21" t="s">
        <v>340</v>
      </c>
      <c r="C26" s="25" t="s">
        <v>341</v>
      </c>
      <c r="D26" s="45"/>
    </row>
    <row r="27" spans="1:4" ht="42.75">
      <c r="A27" s="36">
        <v>12</v>
      </c>
      <c r="B27" s="19" t="s">
        <v>342</v>
      </c>
      <c r="C27" s="20" t="s">
        <v>343</v>
      </c>
      <c r="D27" s="45">
        <f>D28</f>
        <v>0</v>
      </c>
    </row>
    <row r="28" spans="1:4" ht="57">
      <c r="A28" s="36">
        <v>13</v>
      </c>
      <c r="B28" s="21" t="s">
        <v>344</v>
      </c>
      <c r="C28" s="22" t="s">
        <v>345</v>
      </c>
      <c r="D28" s="45"/>
    </row>
    <row r="29" spans="1:4" ht="30.75" customHeight="1">
      <c r="A29" s="36">
        <v>14</v>
      </c>
      <c r="B29" s="56" t="s">
        <v>346</v>
      </c>
      <c r="C29" s="23" t="s">
        <v>347</v>
      </c>
      <c r="D29" s="45">
        <f>D30</f>
        <v>0</v>
      </c>
    </row>
    <row r="30" spans="1:4" ht="216" customHeight="1">
      <c r="A30" s="36">
        <v>15</v>
      </c>
      <c r="B30" s="21" t="s">
        <v>348</v>
      </c>
      <c r="C30" s="22" t="s">
        <v>349</v>
      </c>
      <c r="D30" s="45"/>
    </row>
    <row r="31" spans="1:4" ht="14.25">
      <c r="A31" s="39"/>
      <c r="B31" s="40"/>
      <c r="C31" s="40"/>
      <c r="D31" s="41"/>
    </row>
    <row r="32" spans="1:4" ht="14.25">
      <c r="A32" s="147"/>
      <c r="B32" s="147"/>
      <c r="C32" s="147"/>
      <c r="D32" s="147"/>
    </row>
    <row r="33" spans="2:7" ht="15">
      <c r="B33" s="49"/>
      <c r="C33" s="49"/>
      <c r="D33" s="49"/>
      <c r="E33" s="49"/>
      <c r="F33" s="50"/>
      <c r="G33" s="50"/>
    </row>
    <row r="34" spans="2:7" ht="15">
      <c r="B34" s="131"/>
      <c r="C34" s="131"/>
      <c r="D34" s="131"/>
      <c r="E34" s="131"/>
      <c r="F34" s="131"/>
      <c r="G34" s="131"/>
    </row>
    <row r="35" spans="2:7" ht="15">
      <c r="B35" s="49" t="s">
        <v>382</v>
      </c>
      <c r="C35" s="49"/>
      <c r="D35" s="49"/>
      <c r="E35" s="49"/>
      <c r="F35" s="50"/>
      <c r="G35" s="50"/>
    </row>
    <row r="36" spans="2:7" ht="15">
      <c r="B36" s="131" t="s">
        <v>383</v>
      </c>
      <c r="C36" s="131"/>
      <c r="D36" s="131"/>
      <c r="E36" s="131"/>
      <c r="F36" s="131"/>
      <c r="G36" s="50"/>
    </row>
    <row r="37" spans="2:6" ht="15">
      <c r="B37" s="50"/>
      <c r="C37" s="50"/>
      <c r="D37" s="50"/>
      <c r="E37" s="50"/>
      <c r="F37" s="50"/>
    </row>
    <row r="38" spans="2:6" ht="15">
      <c r="B38" s="50" t="s">
        <v>368</v>
      </c>
      <c r="C38" s="65"/>
      <c r="D38" s="65" t="s">
        <v>248</v>
      </c>
      <c r="E38" s="50"/>
      <c r="F38" s="50"/>
    </row>
    <row r="39" spans="2:3" ht="14.25">
      <c r="B39" s="6"/>
      <c r="C39" s="2"/>
    </row>
    <row r="40" spans="2:3" ht="14.25">
      <c r="B40" s="6"/>
      <c r="C40" s="2"/>
    </row>
  </sheetData>
  <sheetProtection/>
  <mergeCells count="6">
    <mergeCell ref="C5:D5"/>
    <mergeCell ref="B36:F36"/>
    <mergeCell ref="A12:D12"/>
    <mergeCell ref="A11:D11"/>
    <mergeCell ref="A32:D32"/>
    <mergeCell ref="B34:G34"/>
  </mergeCells>
  <printOptions/>
  <pageMargins left="0.7874015748031497" right="0.3937007874015748" top="0.3937007874015748" bottom="0.3937007874015748"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2023-10-31T06:04:57Z</cp:lastPrinted>
  <dcterms:created xsi:type="dcterms:W3CDTF">2007-11-10T04:45:18Z</dcterms:created>
  <dcterms:modified xsi:type="dcterms:W3CDTF">2023-10-31T06:10:56Z</dcterms:modified>
  <cp:category/>
  <cp:version/>
  <cp:contentType/>
  <cp:contentStatus/>
</cp:coreProperties>
</file>