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68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K6" i="1"/>
  <c r="J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</calcChain>
</file>

<file path=xl/sharedStrings.xml><?xml version="1.0" encoding="utf-8"?>
<sst xmlns="http://schemas.openxmlformats.org/spreadsheetml/2006/main" count="146" uniqueCount="84">
  <si>
    <t>Инфекционная заболеваемость за январь - сентябрь 2019</t>
  </si>
  <si>
    <t>территория Ирбитское МО     контингент все жители</t>
  </si>
  <si>
    <t>заболевания</t>
  </si>
  <si>
    <t>1-9 2019</t>
  </si>
  <si>
    <t>забол.</t>
  </si>
  <si>
    <t>показ.</t>
  </si>
  <si>
    <t>рост</t>
  </si>
  <si>
    <t>снижение</t>
  </si>
  <si>
    <t>1-9 2018</t>
  </si>
  <si>
    <t>оценка</t>
  </si>
  <si>
    <t>состояния</t>
  </si>
  <si>
    <t>ВСЕ ЗАБОЛЕВАНИЯ</t>
  </si>
  <si>
    <t>кр.неблаг.</t>
  </si>
  <si>
    <t>ИНФЕКЦИОННЫЕ ЗАБОЛ.</t>
  </si>
  <si>
    <t>ИНФЕКЦИИ без ОРЗ</t>
  </si>
  <si>
    <t>благоп.</t>
  </si>
  <si>
    <t>обычное</t>
  </si>
  <si>
    <t>Сальмонеллезы</t>
  </si>
  <si>
    <t>Сальмонеллез C</t>
  </si>
  <si>
    <t>неблагоп.</t>
  </si>
  <si>
    <t>Сальмонеллез D</t>
  </si>
  <si>
    <t>СУММА ОКИ</t>
  </si>
  <si>
    <t>ПРОЧИЕ ОКИ</t>
  </si>
  <si>
    <t>ОКИ уст.этиологии</t>
  </si>
  <si>
    <t>ОКИ вызв.бакт.возб.</t>
  </si>
  <si>
    <t>ОКИ вызв.вирус.возб.</t>
  </si>
  <si>
    <t>ОКИ ротавирусные</t>
  </si>
  <si>
    <t>ОКИ вызв.вир.Норволк</t>
  </si>
  <si>
    <t>ОКИ неуст.этиологии</t>
  </si>
  <si>
    <t>ГЕПАТИТЫ</t>
  </si>
  <si>
    <t>Хронический ВГ</t>
  </si>
  <si>
    <t>Хронический ГВ</t>
  </si>
  <si>
    <t>Носители вируса ГС</t>
  </si>
  <si>
    <t>ЭВИ</t>
  </si>
  <si>
    <t>Стрептококковая инфекция</t>
  </si>
  <si>
    <t>Скарлатина</t>
  </si>
  <si>
    <t>Ветряная оспа</t>
  </si>
  <si>
    <t>Менингококковая инф.</t>
  </si>
  <si>
    <t>Генер.менингок.инф.</t>
  </si>
  <si>
    <t>Клещевые бореллиозы</t>
  </si>
  <si>
    <t>Укусы животных</t>
  </si>
  <si>
    <t>Укусы дикими животн.</t>
  </si>
  <si>
    <t>Кол-во лиц покусанных клещами</t>
  </si>
  <si>
    <t>Педикулез</t>
  </si>
  <si>
    <t>Инфекц.мононуклеоз</t>
  </si>
  <si>
    <t>Туберкулез активный</t>
  </si>
  <si>
    <t>ТВС органов дыхания</t>
  </si>
  <si>
    <t>ТВС бацилярн.формы</t>
  </si>
  <si>
    <t>ТВС внелегочный</t>
  </si>
  <si>
    <t>Сифилис</t>
  </si>
  <si>
    <t>Гонококковая инфекц.</t>
  </si>
  <si>
    <t>Хламидиоз</t>
  </si>
  <si>
    <t>Трихомониаз</t>
  </si>
  <si>
    <t>Урогенитальн.герпес</t>
  </si>
  <si>
    <t>Аногенит.бородавки</t>
  </si>
  <si>
    <t>ВИЧ (сумма)</t>
  </si>
  <si>
    <t>Болезнь вызв.ВИЧ</t>
  </si>
  <si>
    <t>Бессимп.инф.стат.ВИЧ</t>
  </si>
  <si>
    <t>Дети от ВИЧ+</t>
  </si>
  <si>
    <t>Лица лаб.обнар.ВИЧ</t>
  </si>
  <si>
    <t>ГРИПП+ОРЗ</t>
  </si>
  <si>
    <t>ОРЗ</t>
  </si>
  <si>
    <t>Грипп</t>
  </si>
  <si>
    <t>Пневмония</t>
  </si>
  <si>
    <t>Пневмония лаб.подтв.</t>
  </si>
  <si>
    <t>Пневмония бактериальная</t>
  </si>
  <si>
    <t>Чесотка</t>
  </si>
  <si>
    <t>Микроспория</t>
  </si>
  <si>
    <t>ПАРАЗИТАРНЫЕ</t>
  </si>
  <si>
    <t>ПРОТОЗООЗЫ</t>
  </si>
  <si>
    <t>Лямблиоз</t>
  </si>
  <si>
    <t>ГЕЛЬМИНТОЗЫ</t>
  </si>
  <si>
    <t>Аскаридоз</t>
  </si>
  <si>
    <t>Энтеробиоз</t>
  </si>
  <si>
    <t>Описторхоз</t>
  </si>
  <si>
    <t>Описторхоз хрон.</t>
  </si>
  <si>
    <t>ГСИ НОВОРОЖДЕННЫХ (группа)</t>
  </si>
  <si>
    <t>СМУ за 2014 - 2018 годы</t>
  </si>
  <si>
    <t xml:space="preserve">  СМУ</t>
  </si>
  <si>
    <t>СО</t>
  </si>
  <si>
    <t>Процент изменения</t>
  </si>
  <si>
    <t>к СМУ</t>
  </si>
  <si>
    <t>к Свердл. обл.</t>
  </si>
  <si>
    <t>к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</si>
</sst>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2" fontId="6" fillId="0" borderId="1" xfId="0" applyNumberFormat="1" applyFont="1" applyBorder="1"/>
    <xf numFmtId="2" fontId="6" fillId="0" borderId="0" xfId="0" applyNumberFormat="1" applyFont="1" applyBorder="1"/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7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1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A49" workbookViewId="0">
      <selection activeCell="K2" sqref="K2"/>
    </sheetView>
  </sheetViews>
  <sheetFormatPr defaultRowHeight="15" x14ac:dyDescent="0.25"/>
  <cols>
    <col min="1" max="1" width="20.7109375" customWidth="1"/>
    <col min="2" max="11" width="8.7109375" customWidth="1"/>
  </cols>
  <sheetData>
    <row r="1" spans="1:12" x14ac:dyDescent="0.25">
      <c r="A1" s="24">
        <v>43769</v>
      </c>
    </row>
    <row r="2" spans="1:12" x14ac:dyDescent="0.25">
      <c r="D2" s="1" t="s">
        <v>0</v>
      </c>
    </row>
    <row r="3" spans="1:12" x14ac:dyDescent="0.25">
      <c r="D3" s="1" t="s">
        <v>1</v>
      </c>
    </row>
    <row r="4" spans="1:12" x14ac:dyDescent="0.25">
      <c r="A4" s="11" t="s">
        <v>2</v>
      </c>
      <c r="B4" s="12" t="s">
        <v>3</v>
      </c>
      <c r="C4" s="13"/>
      <c r="D4" s="12" t="s">
        <v>8</v>
      </c>
      <c r="E4" s="13"/>
      <c r="F4" s="14" t="s">
        <v>6</v>
      </c>
      <c r="G4" s="15" t="s">
        <v>78</v>
      </c>
      <c r="H4" s="16" t="s">
        <v>79</v>
      </c>
      <c r="I4" s="17" t="s">
        <v>80</v>
      </c>
      <c r="J4" s="18"/>
      <c r="K4" s="19"/>
      <c r="L4" s="14" t="s">
        <v>9</v>
      </c>
    </row>
    <row r="5" spans="1:12" ht="21" x14ac:dyDescent="0.25">
      <c r="A5" s="20"/>
      <c r="B5" s="21" t="s">
        <v>4</v>
      </c>
      <c r="C5" s="21" t="s">
        <v>5</v>
      </c>
      <c r="D5" s="21" t="s">
        <v>4</v>
      </c>
      <c r="E5" s="21" t="s">
        <v>5</v>
      </c>
      <c r="F5" s="22" t="s">
        <v>7</v>
      </c>
      <c r="G5" s="21" t="s">
        <v>5</v>
      </c>
      <c r="H5" s="21" t="s">
        <v>5</v>
      </c>
      <c r="I5" s="23" t="s">
        <v>83</v>
      </c>
      <c r="J5" s="23" t="s">
        <v>81</v>
      </c>
      <c r="K5" s="23" t="s">
        <v>82</v>
      </c>
      <c r="L5" s="22" t="s">
        <v>10</v>
      </c>
    </row>
    <row r="6" spans="1:12" x14ac:dyDescent="0.25">
      <c r="A6" s="3" t="s">
        <v>11</v>
      </c>
      <c r="B6" s="4">
        <v>6050</v>
      </c>
      <c r="C6" s="5">
        <v>23017.8</v>
      </c>
      <c r="D6" s="4">
        <v>4064</v>
      </c>
      <c r="E6" s="5">
        <v>15337</v>
      </c>
      <c r="F6" s="6">
        <v>1.5</v>
      </c>
      <c r="G6" s="5">
        <v>16717.2</v>
      </c>
      <c r="H6" s="5">
        <v>23900.1</v>
      </c>
      <c r="I6" s="8">
        <f>C6/E6*100-100</f>
        <v>50.08019821347068</v>
      </c>
      <c r="J6" s="8">
        <f>C6/G6*100-100</f>
        <v>37.689325963678101</v>
      </c>
      <c r="K6" s="8">
        <f>C6/H6*100-100</f>
        <v>-3.691616353069648</v>
      </c>
      <c r="L6" s="7" t="s">
        <v>12</v>
      </c>
    </row>
    <row r="7" spans="1:12" x14ac:dyDescent="0.25">
      <c r="A7" s="3" t="s">
        <v>13</v>
      </c>
      <c r="B7" s="4">
        <v>5954</v>
      </c>
      <c r="C7" s="5">
        <v>22652.6</v>
      </c>
      <c r="D7" s="4">
        <v>3995</v>
      </c>
      <c r="E7" s="5">
        <v>15076.6</v>
      </c>
      <c r="F7" s="6">
        <v>1.5</v>
      </c>
      <c r="G7" s="5">
        <v>16330.1</v>
      </c>
      <c r="H7" s="5">
        <v>23622.9</v>
      </c>
      <c r="I7" s="8">
        <f t="shared" ref="I7:I67" si="0">C7/E7*100-100</f>
        <v>50.250056378759126</v>
      </c>
      <c r="J7" s="8">
        <f t="shared" ref="J7:J67" si="1">C7/G7*100-100</f>
        <v>38.716848029099623</v>
      </c>
      <c r="K7" s="8">
        <f t="shared" ref="K7:K67" si="2">C7/H7*100-100</f>
        <v>-4.1074550542058859</v>
      </c>
      <c r="L7" s="7" t="s">
        <v>12</v>
      </c>
    </row>
    <row r="8" spans="1:12" x14ac:dyDescent="0.25">
      <c r="A8" s="3" t="s">
        <v>14</v>
      </c>
      <c r="B8" s="4">
        <v>633</v>
      </c>
      <c r="C8" s="5">
        <v>2408.3000000000002</v>
      </c>
      <c r="D8" s="4">
        <v>655</v>
      </c>
      <c r="E8" s="5">
        <v>2471.9</v>
      </c>
      <c r="F8" s="6">
        <v>-1.03</v>
      </c>
      <c r="G8" s="5">
        <v>2776.1</v>
      </c>
      <c r="H8" s="5">
        <v>2335.5</v>
      </c>
      <c r="I8" s="8">
        <f t="shared" si="0"/>
        <v>-2.5729196164893295</v>
      </c>
      <c r="J8" s="8">
        <f t="shared" si="1"/>
        <v>-13.248802276575049</v>
      </c>
      <c r="K8" s="8">
        <f t="shared" si="2"/>
        <v>3.1171055448511993</v>
      </c>
      <c r="L8" s="3" t="s">
        <v>15</v>
      </c>
    </row>
    <row r="9" spans="1:12" x14ac:dyDescent="0.25">
      <c r="A9" s="3" t="s">
        <v>17</v>
      </c>
      <c r="B9" s="4">
        <v>9</v>
      </c>
      <c r="C9" s="6">
        <v>34.24</v>
      </c>
      <c r="D9" s="4">
        <v>2</v>
      </c>
      <c r="E9" s="6">
        <v>7.55</v>
      </c>
      <c r="F9" s="6">
        <v>4.54</v>
      </c>
      <c r="G9" s="6">
        <v>13.63</v>
      </c>
      <c r="H9" s="6">
        <v>22.31</v>
      </c>
      <c r="I9" s="8">
        <f t="shared" si="0"/>
        <v>353.50993377483445</v>
      </c>
      <c r="J9" s="8">
        <f t="shared" si="1"/>
        <v>151.21056493030082</v>
      </c>
      <c r="K9" s="8">
        <f t="shared" si="2"/>
        <v>53.473778574630217</v>
      </c>
      <c r="L9" s="7" t="s">
        <v>12</v>
      </c>
    </row>
    <row r="10" spans="1:12" x14ac:dyDescent="0.25">
      <c r="A10" s="3" t="s">
        <v>18</v>
      </c>
      <c r="B10" s="4">
        <v>1</v>
      </c>
      <c r="C10" s="6">
        <v>3.8</v>
      </c>
      <c r="D10" s="4">
        <v>0</v>
      </c>
      <c r="E10" s="6">
        <v>0</v>
      </c>
      <c r="F10" s="6">
        <v>1</v>
      </c>
      <c r="G10" s="6">
        <v>0</v>
      </c>
      <c r="H10" s="6">
        <v>1.22</v>
      </c>
      <c r="I10" s="8" t="e">
        <f t="shared" si="0"/>
        <v>#DIV/0!</v>
      </c>
      <c r="J10" s="8" t="e">
        <f t="shared" si="1"/>
        <v>#DIV/0!</v>
      </c>
      <c r="K10" s="8">
        <f t="shared" si="2"/>
        <v>211.47540983606558</v>
      </c>
      <c r="L10" s="7" t="s">
        <v>19</v>
      </c>
    </row>
    <row r="11" spans="1:12" x14ac:dyDescent="0.25">
      <c r="A11" s="3" t="s">
        <v>20</v>
      </c>
      <c r="B11" s="4">
        <v>8</v>
      </c>
      <c r="C11" s="6">
        <v>30.44</v>
      </c>
      <c r="D11" s="4">
        <v>2</v>
      </c>
      <c r="E11" s="6">
        <v>7.55</v>
      </c>
      <c r="F11" s="6">
        <v>4.03</v>
      </c>
      <c r="G11" s="6">
        <v>13.63</v>
      </c>
      <c r="H11" s="6">
        <v>19.18</v>
      </c>
      <c r="I11" s="8">
        <f t="shared" si="0"/>
        <v>303.17880794701989</v>
      </c>
      <c r="J11" s="8">
        <f t="shared" si="1"/>
        <v>123.33088774761555</v>
      </c>
      <c r="K11" s="8">
        <f t="shared" si="2"/>
        <v>58.706986444212731</v>
      </c>
      <c r="L11" s="7" t="s">
        <v>12</v>
      </c>
    </row>
    <row r="12" spans="1:12" x14ac:dyDescent="0.25">
      <c r="A12" s="3" t="s">
        <v>21</v>
      </c>
      <c r="B12" s="4">
        <v>244</v>
      </c>
      <c r="C12" s="5">
        <v>928.3</v>
      </c>
      <c r="D12" s="4">
        <v>212</v>
      </c>
      <c r="E12" s="5">
        <v>800.1</v>
      </c>
      <c r="F12" s="6">
        <v>1.1599999999999999</v>
      </c>
      <c r="G12" s="5">
        <v>717.7</v>
      </c>
      <c r="H12" s="5">
        <v>609.4</v>
      </c>
      <c r="I12" s="8">
        <f t="shared" si="0"/>
        <v>16.022997125359325</v>
      </c>
      <c r="J12" s="8">
        <f t="shared" si="1"/>
        <v>29.343736937439047</v>
      </c>
      <c r="K12" s="8">
        <f t="shared" si="2"/>
        <v>52.330160813915313</v>
      </c>
      <c r="L12" s="7" t="s">
        <v>19</v>
      </c>
    </row>
    <row r="13" spans="1:12" x14ac:dyDescent="0.25">
      <c r="A13" s="3" t="s">
        <v>22</v>
      </c>
      <c r="B13" s="4">
        <v>244</v>
      </c>
      <c r="C13" s="5">
        <v>928.3</v>
      </c>
      <c r="D13" s="4">
        <v>212</v>
      </c>
      <c r="E13" s="5">
        <v>800.1</v>
      </c>
      <c r="F13" s="6">
        <v>1.1599999999999999</v>
      </c>
      <c r="G13" s="5">
        <v>717</v>
      </c>
      <c r="H13" s="5">
        <v>608.1</v>
      </c>
      <c r="I13" s="8">
        <f t="shared" si="0"/>
        <v>16.022997125359325</v>
      </c>
      <c r="J13" s="8">
        <f t="shared" si="1"/>
        <v>29.470013947001405</v>
      </c>
      <c r="K13" s="8">
        <f t="shared" si="2"/>
        <v>52.655813188620272</v>
      </c>
      <c r="L13" s="7" t="s">
        <v>19</v>
      </c>
    </row>
    <row r="14" spans="1:12" x14ac:dyDescent="0.25">
      <c r="A14" s="3" t="s">
        <v>23</v>
      </c>
      <c r="B14" s="4">
        <v>112</v>
      </c>
      <c r="C14" s="5">
        <v>426.1</v>
      </c>
      <c r="D14" s="4">
        <v>127</v>
      </c>
      <c r="E14" s="5">
        <v>479.3</v>
      </c>
      <c r="F14" s="6">
        <v>-1.1200000000000001</v>
      </c>
      <c r="G14" s="5">
        <v>376.4</v>
      </c>
      <c r="H14" s="5">
        <v>326.10000000000002</v>
      </c>
      <c r="I14" s="8">
        <f t="shared" si="0"/>
        <v>-11.09952013352806</v>
      </c>
      <c r="J14" s="8">
        <f t="shared" si="1"/>
        <v>13.204038257173224</v>
      </c>
      <c r="K14" s="8">
        <f t="shared" si="2"/>
        <v>30.665440049064699</v>
      </c>
      <c r="L14" s="3" t="s">
        <v>16</v>
      </c>
    </row>
    <row r="15" spans="1:12" x14ac:dyDescent="0.25">
      <c r="A15" s="3" t="s">
        <v>24</v>
      </c>
      <c r="B15" s="4">
        <v>8</v>
      </c>
      <c r="C15" s="6">
        <v>30.44</v>
      </c>
      <c r="D15" s="4">
        <v>4</v>
      </c>
      <c r="E15" s="6">
        <v>15.1</v>
      </c>
      <c r="F15" s="6">
        <v>2.02</v>
      </c>
      <c r="G15" s="6">
        <v>16.559999999999999</v>
      </c>
      <c r="H15" s="6">
        <v>99.81</v>
      </c>
      <c r="I15" s="8">
        <f t="shared" si="0"/>
        <v>101.58940397350995</v>
      </c>
      <c r="J15" s="8">
        <f>C15/G15*100-100</f>
        <v>83.816425120772976</v>
      </c>
      <c r="K15" s="8">
        <f t="shared" si="2"/>
        <v>-69.502053902414588</v>
      </c>
      <c r="L15" s="3" t="s">
        <v>16</v>
      </c>
    </row>
    <row r="16" spans="1:12" x14ac:dyDescent="0.25">
      <c r="A16" s="3" t="s">
        <v>25</v>
      </c>
      <c r="B16" s="4">
        <v>94</v>
      </c>
      <c r="C16" s="5">
        <v>357.6</v>
      </c>
      <c r="D16" s="4">
        <v>121</v>
      </c>
      <c r="E16" s="5">
        <v>456.6</v>
      </c>
      <c r="F16" s="6">
        <v>-1.28</v>
      </c>
      <c r="G16" s="5">
        <v>334.6</v>
      </c>
      <c r="H16" s="5">
        <v>209.5</v>
      </c>
      <c r="I16" s="8">
        <f t="shared" si="0"/>
        <v>-21.681997371879106</v>
      </c>
      <c r="J16" s="8">
        <f t="shared" si="1"/>
        <v>6.8738792588165012</v>
      </c>
      <c r="K16" s="8">
        <f t="shared" si="2"/>
        <v>70.692124105011942</v>
      </c>
      <c r="L16" s="3" t="s">
        <v>16</v>
      </c>
    </row>
    <row r="17" spans="1:12" x14ac:dyDescent="0.25">
      <c r="A17" s="3" t="s">
        <v>26</v>
      </c>
      <c r="B17" s="4">
        <v>37</v>
      </c>
      <c r="C17" s="5">
        <v>140.80000000000001</v>
      </c>
      <c r="D17" s="4">
        <v>60</v>
      </c>
      <c r="E17" s="5">
        <v>226.4</v>
      </c>
      <c r="F17" s="6">
        <v>-1.61</v>
      </c>
      <c r="G17" s="5">
        <v>214</v>
      </c>
      <c r="H17" s="5">
        <v>104.5</v>
      </c>
      <c r="I17" s="8">
        <f t="shared" si="0"/>
        <v>-37.809187279151935</v>
      </c>
      <c r="J17" s="8">
        <f t="shared" si="1"/>
        <v>-34.205607476635507</v>
      </c>
      <c r="K17" s="8">
        <f t="shared" si="2"/>
        <v>34.736842105263179</v>
      </c>
      <c r="L17" s="3" t="s">
        <v>15</v>
      </c>
    </row>
    <row r="18" spans="1:12" x14ac:dyDescent="0.25">
      <c r="A18" s="3" t="s">
        <v>27</v>
      </c>
      <c r="B18" s="4">
        <v>57</v>
      </c>
      <c r="C18" s="5">
        <v>216.9</v>
      </c>
      <c r="D18" s="4">
        <v>61</v>
      </c>
      <c r="E18" s="5">
        <v>230.2</v>
      </c>
      <c r="F18" s="6">
        <v>-1.06</v>
      </c>
      <c r="G18" s="5">
        <v>120.6</v>
      </c>
      <c r="H18" s="5">
        <v>102.3</v>
      </c>
      <c r="I18" s="8">
        <f t="shared" si="0"/>
        <v>-5.7775847089487371</v>
      </c>
      <c r="J18" s="8">
        <f t="shared" si="1"/>
        <v>79.850746268656735</v>
      </c>
      <c r="K18" s="8">
        <f t="shared" si="2"/>
        <v>112.02346041055716</v>
      </c>
      <c r="L18" s="7" t="s">
        <v>19</v>
      </c>
    </row>
    <row r="19" spans="1:12" x14ac:dyDescent="0.25">
      <c r="A19" s="3" t="s">
        <v>28</v>
      </c>
      <c r="B19" s="4">
        <v>132</v>
      </c>
      <c r="C19" s="5">
        <v>502.2</v>
      </c>
      <c r="D19" s="4">
        <v>85</v>
      </c>
      <c r="E19" s="5">
        <v>320.8</v>
      </c>
      <c r="F19" s="6">
        <v>1.57</v>
      </c>
      <c r="G19" s="5">
        <v>340.6</v>
      </c>
      <c r="H19" s="5">
        <v>282</v>
      </c>
      <c r="I19" s="8">
        <f t="shared" si="0"/>
        <v>56.546134663341633</v>
      </c>
      <c r="J19" s="8">
        <f t="shared" si="1"/>
        <v>47.44568408690543</v>
      </c>
      <c r="K19" s="8">
        <f t="shared" si="2"/>
        <v>78.085106382978722</v>
      </c>
      <c r="L19" s="7" t="s">
        <v>12</v>
      </c>
    </row>
    <row r="20" spans="1:12" x14ac:dyDescent="0.25">
      <c r="A20" s="3" t="s">
        <v>29</v>
      </c>
      <c r="B20" s="4">
        <v>4</v>
      </c>
      <c r="C20" s="6">
        <v>15.22</v>
      </c>
      <c r="D20" s="4">
        <v>10</v>
      </c>
      <c r="E20" s="6">
        <v>37.74</v>
      </c>
      <c r="F20" s="6">
        <v>-2.48</v>
      </c>
      <c r="G20" s="6">
        <v>63.06</v>
      </c>
      <c r="H20" s="6">
        <v>71.36</v>
      </c>
      <c r="I20" s="8">
        <f t="shared" si="0"/>
        <v>-59.671436142024376</v>
      </c>
      <c r="J20" s="8">
        <f t="shared" si="1"/>
        <v>-75.864256263875674</v>
      </c>
      <c r="K20" s="8">
        <f t="shared" si="2"/>
        <v>-78.671524663677133</v>
      </c>
      <c r="L20" s="3" t="s">
        <v>15</v>
      </c>
    </row>
    <row r="21" spans="1:12" x14ac:dyDescent="0.25">
      <c r="A21" s="3" t="s">
        <v>30</v>
      </c>
      <c r="B21" s="4">
        <v>2</v>
      </c>
      <c r="C21" s="6">
        <v>7.61</v>
      </c>
      <c r="D21" s="4">
        <v>8</v>
      </c>
      <c r="E21" s="6">
        <v>30.19</v>
      </c>
      <c r="F21" s="6">
        <v>-3.97</v>
      </c>
      <c r="G21" s="6">
        <v>14.32</v>
      </c>
      <c r="H21" s="6">
        <v>21.81</v>
      </c>
      <c r="I21" s="8">
        <f t="shared" si="0"/>
        <v>-74.792977807220936</v>
      </c>
      <c r="J21" s="8">
        <f t="shared" si="1"/>
        <v>-46.857541899441337</v>
      </c>
      <c r="K21" s="8">
        <f t="shared" si="2"/>
        <v>-65.107748739110491</v>
      </c>
      <c r="L21" s="3" t="s">
        <v>15</v>
      </c>
    </row>
    <row r="22" spans="1:12" x14ac:dyDescent="0.25">
      <c r="A22" s="3" t="s">
        <v>31</v>
      </c>
      <c r="B22" s="4">
        <v>2</v>
      </c>
      <c r="C22" s="6">
        <v>7.61</v>
      </c>
      <c r="D22" s="4">
        <v>2</v>
      </c>
      <c r="E22" s="6">
        <v>7.55</v>
      </c>
      <c r="F22" s="6">
        <v>1.01</v>
      </c>
      <c r="G22" s="6">
        <v>2.2799999999999998</v>
      </c>
      <c r="H22" s="6">
        <v>3.01</v>
      </c>
      <c r="I22" s="8">
        <f t="shared" si="0"/>
        <v>0.79470198675497272</v>
      </c>
      <c r="J22" s="8">
        <f t="shared" si="1"/>
        <v>233.77192982456143</v>
      </c>
      <c r="K22" s="8">
        <f t="shared" si="2"/>
        <v>152.82392026578074</v>
      </c>
      <c r="L22" s="7" t="s">
        <v>19</v>
      </c>
    </row>
    <row r="23" spans="1:12" x14ac:dyDescent="0.25">
      <c r="A23" s="3" t="s">
        <v>32</v>
      </c>
      <c r="B23" s="4">
        <v>2</v>
      </c>
      <c r="C23" s="6">
        <v>7.61</v>
      </c>
      <c r="D23" s="4">
        <v>1</v>
      </c>
      <c r="E23" s="6">
        <v>3.77</v>
      </c>
      <c r="F23" s="6">
        <v>2.02</v>
      </c>
      <c r="G23" s="6">
        <v>33.799999999999997</v>
      </c>
      <c r="H23" s="6">
        <v>39.1</v>
      </c>
      <c r="I23" s="8">
        <f t="shared" si="0"/>
        <v>101.85676392572947</v>
      </c>
      <c r="J23" s="8">
        <f t="shared" si="1"/>
        <v>-77.485207100591708</v>
      </c>
      <c r="K23" s="8">
        <f t="shared" si="2"/>
        <v>-80.537084398976987</v>
      </c>
      <c r="L23" s="3" t="s">
        <v>15</v>
      </c>
    </row>
    <row r="24" spans="1:12" x14ac:dyDescent="0.25">
      <c r="A24" s="3" t="s">
        <v>33</v>
      </c>
      <c r="B24" s="4">
        <v>8</v>
      </c>
      <c r="C24" s="6">
        <v>30.44</v>
      </c>
      <c r="D24" s="4">
        <v>1</v>
      </c>
      <c r="E24" s="6">
        <v>3.77</v>
      </c>
      <c r="F24" s="6">
        <v>8.07</v>
      </c>
      <c r="G24" s="6">
        <v>1.7</v>
      </c>
      <c r="H24" s="6">
        <v>21.71</v>
      </c>
      <c r="I24" s="8">
        <f t="shared" si="0"/>
        <v>707.42705570291787</v>
      </c>
      <c r="J24" s="8">
        <f t="shared" si="1"/>
        <v>1690.5882352941176</v>
      </c>
      <c r="K24" s="8">
        <f t="shared" si="2"/>
        <v>40.211883924458789</v>
      </c>
      <c r="L24" s="7" t="s">
        <v>12</v>
      </c>
    </row>
    <row r="25" spans="1:12" x14ac:dyDescent="0.25">
      <c r="A25" s="3" t="s">
        <v>34</v>
      </c>
      <c r="B25" s="4">
        <v>6</v>
      </c>
      <c r="C25" s="6">
        <v>22.83</v>
      </c>
      <c r="D25" s="4">
        <v>1</v>
      </c>
      <c r="E25" s="6">
        <v>3.77</v>
      </c>
      <c r="F25" s="6">
        <v>6.05</v>
      </c>
      <c r="G25" s="6">
        <v>4.54</v>
      </c>
      <c r="H25" s="6">
        <v>35.61</v>
      </c>
      <c r="I25" s="8">
        <f t="shared" si="0"/>
        <v>505.57029177718823</v>
      </c>
      <c r="J25" s="8">
        <f t="shared" si="1"/>
        <v>402.86343612334798</v>
      </c>
      <c r="K25" s="8">
        <f t="shared" si="2"/>
        <v>-35.888795282224095</v>
      </c>
      <c r="L25" s="7" t="s">
        <v>12</v>
      </c>
    </row>
    <row r="26" spans="1:12" x14ac:dyDescent="0.25">
      <c r="A26" s="3" t="s">
        <v>35</v>
      </c>
      <c r="B26" s="4">
        <v>6</v>
      </c>
      <c r="C26" s="6">
        <v>22.83</v>
      </c>
      <c r="D26" s="4">
        <v>1</v>
      </c>
      <c r="E26" s="6">
        <v>3.77</v>
      </c>
      <c r="F26" s="6">
        <v>6.05</v>
      </c>
      <c r="G26" s="6">
        <v>4.54</v>
      </c>
      <c r="H26" s="6">
        <v>35.61</v>
      </c>
      <c r="I26" s="8">
        <f t="shared" si="0"/>
        <v>505.57029177718823</v>
      </c>
      <c r="J26" s="8">
        <f t="shared" si="1"/>
        <v>402.86343612334798</v>
      </c>
      <c r="K26" s="8">
        <f t="shared" si="2"/>
        <v>-35.888795282224095</v>
      </c>
      <c r="L26" s="7" t="s">
        <v>12</v>
      </c>
    </row>
    <row r="27" spans="1:12" x14ac:dyDescent="0.25">
      <c r="A27" s="3" t="s">
        <v>36</v>
      </c>
      <c r="B27" s="4">
        <v>68</v>
      </c>
      <c r="C27" s="5">
        <v>258.7</v>
      </c>
      <c r="D27" s="4">
        <v>163</v>
      </c>
      <c r="E27" s="5">
        <v>615.1</v>
      </c>
      <c r="F27" s="6">
        <v>-2.38</v>
      </c>
      <c r="G27" s="5">
        <v>607.4</v>
      </c>
      <c r="H27" s="5">
        <v>586.20000000000005</v>
      </c>
      <c r="I27" s="8">
        <f t="shared" si="0"/>
        <v>-57.941798081612752</v>
      </c>
      <c r="J27" s="8">
        <f t="shared" si="1"/>
        <v>-57.40862693447481</v>
      </c>
      <c r="K27" s="8">
        <f t="shared" si="2"/>
        <v>-55.86830433299216</v>
      </c>
      <c r="L27" s="3" t="s">
        <v>15</v>
      </c>
    </row>
    <row r="28" spans="1:12" x14ac:dyDescent="0.25">
      <c r="A28" s="3" t="s">
        <v>37</v>
      </c>
      <c r="B28" s="4">
        <v>2</v>
      </c>
      <c r="C28" s="6">
        <v>7.61</v>
      </c>
      <c r="D28" s="4">
        <v>0</v>
      </c>
      <c r="E28" s="6">
        <v>0</v>
      </c>
      <c r="F28" s="6">
        <v>2</v>
      </c>
      <c r="G28" s="6">
        <v>0</v>
      </c>
      <c r="H28" s="6">
        <v>0.41</v>
      </c>
      <c r="I28" s="8" t="e">
        <f t="shared" si="0"/>
        <v>#DIV/0!</v>
      </c>
      <c r="J28" s="8" t="e">
        <f t="shared" si="1"/>
        <v>#DIV/0!</v>
      </c>
      <c r="K28" s="8">
        <f t="shared" si="2"/>
        <v>1756.0975609756099</v>
      </c>
      <c r="L28" s="7" t="s">
        <v>19</v>
      </c>
    </row>
    <row r="29" spans="1:12" x14ac:dyDescent="0.25">
      <c r="A29" s="3" t="s">
        <v>38</v>
      </c>
      <c r="B29" s="4">
        <v>1</v>
      </c>
      <c r="C29" s="6">
        <v>3.8</v>
      </c>
      <c r="D29" s="4">
        <v>0</v>
      </c>
      <c r="E29" s="6">
        <v>0</v>
      </c>
      <c r="F29" s="6">
        <v>1</v>
      </c>
      <c r="G29" s="6">
        <v>0</v>
      </c>
      <c r="H29" s="6">
        <v>0.36</v>
      </c>
      <c r="I29" s="8" t="e">
        <f t="shared" si="0"/>
        <v>#DIV/0!</v>
      </c>
      <c r="J29" s="8" t="e">
        <f t="shared" si="1"/>
        <v>#DIV/0!</v>
      </c>
      <c r="K29" s="8">
        <f t="shared" si="2"/>
        <v>955.55555555555543</v>
      </c>
      <c r="L29" s="7" t="s">
        <v>19</v>
      </c>
    </row>
    <row r="30" spans="1:12" x14ac:dyDescent="0.25">
      <c r="A30" s="3" t="s">
        <v>39</v>
      </c>
      <c r="B30" s="4">
        <v>2</v>
      </c>
      <c r="C30" s="6">
        <v>7.61</v>
      </c>
      <c r="D30" s="4">
        <v>2</v>
      </c>
      <c r="E30" s="6">
        <v>7.55</v>
      </c>
      <c r="F30" s="6">
        <v>1.01</v>
      </c>
      <c r="G30" s="6">
        <v>5.29</v>
      </c>
      <c r="H30" s="6">
        <v>11.55</v>
      </c>
      <c r="I30" s="8">
        <f t="shared" si="0"/>
        <v>0.79470198675497272</v>
      </c>
      <c r="J30" s="8">
        <f t="shared" si="1"/>
        <v>43.85633270321361</v>
      </c>
      <c r="K30" s="8">
        <f t="shared" si="2"/>
        <v>-34.112554112554122</v>
      </c>
      <c r="L30" s="7" t="s">
        <v>19</v>
      </c>
    </row>
    <row r="31" spans="1:12" x14ac:dyDescent="0.25">
      <c r="A31" s="3" t="s">
        <v>40</v>
      </c>
      <c r="B31" s="4">
        <v>81</v>
      </c>
      <c r="C31" s="5">
        <v>308.2</v>
      </c>
      <c r="D31" s="4">
        <v>63</v>
      </c>
      <c r="E31" s="5">
        <v>237.8</v>
      </c>
      <c r="F31" s="6">
        <v>1.3</v>
      </c>
      <c r="G31" s="5">
        <v>338.1</v>
      </c>
      <c r="H31" s="5">
        <v>204.1</v>
      </c>
      <c r="I31" s="8">
        <f t="shared" si="0"/>
        <v>29.604709840201849</v>
      </c>
      <c r="J31" s="8">
        <f t="shared" si="1"/>
        <v>-8.8435374149659935</v>
      </c>
      <c r="K31" s="8">
        <f t="shared" si="2"/>
        <v>51.004409603135713</v>
      </c>
      <c r="L31" s="3" t="s">
        <v>15</v>
      </c>
    </row>
    <row r="32" spans="1:12" x14ac:dyDescent="0.25">
      <c r="A32" s="3" t="s">
        <v>41</v>
      </c>
      <c r="B32" s="4">
        <v>1</v>
      </c>
      <c r="C32" s="6">
        <v>3.8</v>
      </c>
      <c r="D32" s="4">
        <v>2</v>
      </c>
      <c r="E32" s="6">
        <v>7.55</v>
      </c>
      <c r="F32" s="6">
        <v>-1.98</v>
      </c>
      <c r="G32" s="6">
        <v>7.57</v>
      </c>
      <c r="H32" s="6">
        <v>4.28</v>
      </c>
      <c r="I32" s="8">
        <f t="shared" si="0"/>
        <v>-49.668874172185426</v>
      </c>
      <c r="J32" s="8">
        <f t="shared" si="1"/>
        <v>-49.801849405548225</v>
      </c>
      <c r="K32" s="8">
        <f t="shared" si="2"/>
        <v>-11.214953271028051</v>
      </c>
      <c r="L32" s="3" t="s">
        <v>15</v>
      </c>
    </row>
    <row r="33" spans="1:12" x14ac:dyDescent="0.25">
      <c r="A33" s="3" t="s">
        <v>42</v>
      </c>
      <c r="B33" s="4">
        <v>310</v>
      </c>
      <c r="C33" s="5">
        <v>1179.4000000000001</v>
      </c>
      <c r="D33" s="4">
        <v>284</v>
      </c>
      <c r="E33" s="5">
        <v>1071.8</v>
      </c>
      <c r="F33" s="6">
        <v>1.1000000000000001</v>
      </c>
      <c r="G33" s="5">
        <v>1163.7</v>
      </c>
      <c r="H33" s="5">
        <v>766.4</v>
      </c>
      <c r="I33" s="8">
        <f t="shared" si="0"/>
        <v>10.039186415376022</v>
      </c>
      <c r="J33" s="8">
        <f t="shared" si="1"/>
        <v>1.3491449686345476</v>
      </c>
      <c r="K33" s="8">
        <f t="shared" si="2"/>
        <v>53.888308977035507</v>
      </c>
      <c r="L33" s="3" t="s">
        <v>16</v>
      </c>
    </row>
    <row r="34" spans="1:12" x14ac:dyDescent="0.25">
      <c r="A34" s="3" t="s">
        <v>43</v>
      </c>
      <c r="B34" s="4">
        <v>7</v>
      </c>
      <c r="C34" s="6">
        <v>26.63</v>
      </c>
      <c r="D34" s="4">
        <v>22</v>
      </c>
      <c r="E34" s="6">
        <v>83.03</v>
      </c>
      <c r="F34" s="6">
        <v>-3.12</v>
      </c>
      <c r="G34" s="6">
        <v>80.59</v>
      </c>
      <c r="H34" s="6">
        <v>23.55</v>
      </c>
      <c r="I34" s="8">
        <f t="shared" si="0"/>
        <v>-67.927255208960617</v>
      </c>
      <c r="J34" s="8">
        <f t="shared" si="1"/>
        <v>-66.956198039458997</v>
      </c>
      <c r="K34" s="8">
        <f t="shared" si="2"/>
        <v>13.078556263269633</v>
      </c>
      <c r="L34" s="3" t="s">
        <v>15</v>
      </c>
    </row>
    <row r="35" spans="1:12" x14ac:dyDescent="0.25">
      <c r="A35" s="3" t="s">
        <v>44</v>
      </c>
      <c r="B35" s="4">
        <v>1</v>
      </c>
      <c r="C35" s="6">
        <v>3.8</v>
      </c>
      <c r="D35" s="4">
        <v>0</v>
      </c>
      <c r="E35" s="6">
        <v>0</v>
      </c>
      <c r="F35" s="6">
        <v>1</v>
      </c>
      <c r="G35" s="6">
        <v>5.24</v>
      </c>
      <c r="H35" s="6">
        <v>23.27</v>
      </c>
      <c r="I35" s="8" t="e">
        <f t="shared" si="0"/>
        <v>#DIV/0!</v>
      </c>
      <c r="J35" s="8">
        <f t="shared" si="1"/>
        <v>-27.48091603053436</v>
      </c>
      <c r="K35" s="8">
        <f t="shared" si="2"/>
        <v>-83.669961323592617</v>
      </c>
      <c r="L35" s="3" t="s">
        <v>15</v>
      </c>
    </row>
    <row r="36" spans="1:12" x14ac:dyDescent="0.25">
      <c r="A36" s="3" t="s">
        <v>45</v>
      </c>
      <c r="B36" s="4">
        <v>15</v>
      </c>
      <c r="C36" s="6">
        <v>57.07</v>
      </c>
      <c r="D36" s="4">
        <v>8</v>
      </c>
      <c r="E36" s="6">
        <v>30.19</v>
      </c>
      <c r="F36" s="6">
        <v>1.89</v>
      </c>
      <c r="G36" s="6">
        <v>61.08</v>
      </c>
      <c r="H36" s="6">
        <v>46.65</v>
      </c>
      <c r="I36" s="8">
        <f t="shared" si="0"/>
        <v>89.036104670420656</v>
      </c>
      <c r="J36" s="8">
        <f t="shared" si="1"/>
        <v>-6.565160445317602</v>
      </c>
      <c r="K36" s="8">
        <f t="shared" si="2"/>
        <v>22.336548767416929</v>
      </c>
      <c r="L36" s="3" t="s">
        <v>15</v>
      </c>
    </row>
    <row r="37" spans="1:12" x14ac:dyDescent="0.25">
      <c r="A37" s="3" t="s">
        <v>46</v>
      </c>
      <c r="B37" s="4">
        <v>14</v>
      </c>
      <c r="C37" s="6">
        <v>53.26</v>
      </c>
      <c r="D37" s="4">
        <v>8</v>
      </c>
      <c r="E37" s="6">
        <v>30.19</v>
      </c>
      <c r="F37" s="6">
        <v>1.76</v>
      </c>
      <c r="G37" s="6">
        <v>61.08</v>
      </c>
      <c r="H37" s="6">
        <v>44.36</v>
      </c>
      <c r="I37" s="8">
        <f t="shared" si="0"/>
        <v>76.416031798608799</v>
      </c>
      <c r="J37" s="8">
        <f t="shared" si="1"/>
        <v>-12.802881466928611</v>
      </c>
      <c r="K37" s="8">
        <f t="shared" si="2"/>
        <v>20.063119927862942</v>
      </c>
      <c r="L37" s="3" t="s">
        <v>15</v>
      </c>
    </row>
    <row r="38" spans="1:12" x14ac:dyDescent="0.25">
      <c r="A38" s="3" t="s">
        <v>47</v>
      </c>
      <c r="B38" s="4">
        <v>6</v>
      </c>
      <c r="C38" s="6">
        <v>22.83</v>
      </c>
      <c r="D38" s="4">
        <v>5</v>
      </c>
      <c r="E38" s="6">
        <v>18.87</v>
      </c>
      <c r="F38" s="6">
        <v>1.21</v>
      </c>
      <c r="G38" s="6">
        <v>35.51</v>
      </c>
      <c r="H38" s="6">
        <v>18.32</v>
      </c>
      <c r="I38" s="8">
        <f t="shared" si="0"/>
        <v>20.985691573926843</v>
      </c>
      <c r="J38" s="8">
        <f t="shared" si="1"/>
        <v>-35.708251196845964</v>
      </c>
      <c r="K38" s="8">
        <f t="shared" si="2"/>
        <v>24.617903930130993</v>
      </c>
      <c r="L38" s="3" t="s">
        <v>15</v>
      </c>
    </row>
    <row r="39" spans="1:12" x14ac:dyDescent="0.25">
      <c r="A39" s="3" t="s">
        <v>48</v>
      </c>
      <c r="B39" s="4">
        <v>1</v>
      </c>
      <c r="C39" s="6">
        <v>3.8</v>
      </c>
      <c r="D39" s="4">
        <v>0</v>
      </c>
      <c r="E39" s="6">
        <v>0</v>
      </c>
      <c r="F39" s="6">
        <v>1</v>
      </c>
      <c r="G39" s="6">
        <v>0</v>
      </c>
      <c r="H39" s="6">
        <v>2.2999999999999998</v>
      </c>
      <c r="I39" s="8" t="e">
        <f t="shared" si="0"/>
        <v>#DIV/0!</v>
      </c>
      <c r="J39" s="8" t="e">
        <f t="shared" si="1"/>
        <v>#DIV/0!</v>
      </c>
      <c r="K39" s="8">
        <f t="shared" si="2"/>
        <v>65.217391304347814</v>
      </c>
      <c r="L39" s="7" t="s">
        <v>19</v>
      </c>
    </row>
    <row r="40" spans="1:12" x14ac:dyDescent="0.25">
      <c r="A40" s="3" t="s">
        <v>49</v>
      </c>
      <c r="B40" s="4">
        <v>2</v>
      </c>
      <c r="C40" s="6">
        <v>7.61</v>
      </c>
      <c r="D40" s="4">
        <v>2</v>
      </c>
      <c r="E40" s="6">
        <v>7.55</v>
      </c>
      <c r="F40" s="6">
        <v>1.01</v>
      </c>
      <c r="G40" s="6">
        <v>12.02</v>
      </c>
      <c r="H40" s="6">
        <v>9.23</v>
      </c>
      <c r="I40" s="8">
        <f t="shared" si="0"/>
        <v>0.79470198675497272</v>
      </c>
      <c r="J40" s="8">
        <f t="shared" si="1"/>
        <v>-36.688851913477528</v>
      </c>
      <c r="K40" s="8">
        <f t="shared" si="2"/>
        <v>-17.551462621885165</v>
      </c>
      <c r="L40" s="3" t="s">
        <v>15</v>
      </c>
    </row>
    <row r="41" spans="1:12" x14ac:dyDescent="0.25">
      <c r="A41" s="3" t="s">
        <v>50</v>
      </c>
      <c r="B41" s="4">
        <v>4</v>
      </c>
      <c r="C41" s="6">
        <v>15.22</v>
      </c>
      <c r="D41" s="4">
        <v>4</v>
      </c>
      <c r="E41" s="6">
        <v>15.1</v>
      </c>
      <c r="F41" s="6">
        <v>1.01</v>
      </c>
      <c r="G41" s="6">
        <v>41.89</v>
      </c>
      <c r="H41" s="6">
        <v>4.5</v>
      </c>
      <c r="I41" s="8">
        <f t="shared" si="0"/>
        <v>0.79470198675497272</v>
      </c>
      <c r="J41" s="8">
        <f t="shared" si="1"/>
        <v>-63.666746240152783</v>
      </c>
      <c r="K41" s="8">
        <f t="shared" si="2"/>
        <v>238.22222222222223</v>
      </c>
      <c r="L41" s="3" t="s">
        <v>15</v>
      </c>
    </row>
    <row r="42" spans="1:12" x14ac:dyDescent="0.25">
      <c r="A42" s="3" t="s">
        <v>51</v>
      </c>
      <c r="B42" s="4">
        <v>3</v>
      </c>
      <c r="C42" s="6">
        <v>11.41</v>
      </c>
      <c r="D42" s="4">
        <v>2</v>
      </c>
      <c r="E42" s="6">
        <v>7.55</v>
      </c>
      <c r="F42" s="6">
        <v>1.51</v>
      </c>
      <c r="G42" s="6">
        <v>14.43</v>
      </c>
      <c r="H42" s="6">
        <v>5.19</v>
      </c>
      <c r="I42" s="8">
        <f t="shared" si="0"/>
        <v>51.125827814569533</v>
      </c>
      <c r="J42" s="8">
        <f t="shared" si="1"/>
        <v>-20.928620928620916</v>
      </c>
      <c r="K42" s="8">
        <f t="shared" si="2"/>
        <v>119.84585741811173</v>
      </c>
      <c r="L42" s="3" t="s">
        <v>15</v>
      </c>
    </row>
    <row r="43" spans="1:12" x14ac:dyDescent="0.25">
      <c r="A43" s="3" t="s">
        <v>52</v>
      </c>
      <c r="B43" s="4">
        <v>22</v>
      </c>
      <c r="C43" s="6">
        <v>83.7</v>
      </c>
      <c r="D43" s="4">
        <v>15</v>
      </c>
      <c r="E43" s="6">
        <v>56.61</v>
      </c>
      <c r="F43" s="6">
        <v>1.48</v>
      </c>
      <c r="G43" s="5">
        <v>148.80000000000001</v>
      </c>
      <c r="H43" s="6">
        <v>23.15</v>
      </c>
      <c r="I43" s="8">
        <f t="shared" si="0"/>
        <v>47.853736089030207</v>
      </c>
      <c r="J43" s="8">
        <f t="shared" si="1"/>
        <v>-43.75</v>
      </c>
      <c r="K43" s="8">
        <f t="shared" si="2"/>
        <v>261.55507559395249</v>
      </c>
      <c r="L43" s="3" t="s">
        <v>15</v>
      </c>
    </row>
    <row r="44" spans="1:12" x14ac:dyDescent="0.25">
      <c r="A44" s="3" t="s">
        <v>53</v>
      </c>
      <c r="B44" s="4">
        <v>2</v>
      </c>
      <c r="C44" s="6">
        <v>7.61</v>
      </c>
      <c r="D44" s="4">
        <v>3</v>
      </c>
      <c r="E44" s="6">
        <v>11.32</v>
      </c>
      <c r="F44" s="6">
        <v>-1.49</v>
      </c>
      <c r="G44" s="6">
        <v>11.41</v>
      </c>
      <c r="H44" s="6">
        <v>6.6</v>
      </c>
      <c r="I44" s="8">
        <f t="shared" si="0"/>
        <v>-32.773851590106005</v>
      </c>
      <c r="J44" s="8">
        <f t="shared" si="1"/>
        <v>-33.304119193689743</v>
      </c>
      <c r="K44" s="8">
        <f t="shared" si="2"/>
        <v>15.303030303030312</v>
      </c>
      <c r="L44" s="3" t="s">
        <v>15</v>
      </c>
    </row>
    <row r="45" spans="1:12" x14ac:dyDescent="0.25">
      <c r="A45" s="3" t="s">
        <v>54</v>
      </c>
      <c r="B45" s="4">
        <v>6</v>
      </c>
      <c r="C45" s="6">
        <v>22.83</v>
      </c>
      <c r="D45" s="4">
        <v>3</v>
      </c>
      <c r="E45" s="6">
        <v>11.32</v>
      </c>
      <c r="F45" s="6">
        <v>2.02</v>
      </c>
      <c r="G45" s="6">
        <v>10.6</v>
      </c>
      <c r="H45" s="6">
        <v>9.33</v>
      </c>
      <c r="I45" s="8">
        <f t="shared" si="0"/>
        <v>101.67844522968196</v>
      </c>
      <c r="J45" s="8">
        <f t="shared" si="1"/>
        <v>115.37735849056605</v>
      </c>
      <c r="K45" s="8">
        <f t="shared" si="2"/>
        <v>144.69453376205786</v>
      </c>
      <c r="L45" s="7" t="s">
        <v>12</v>
      </c>
    </row>
    <row r="46" spans="1:12" x14ac:dyDescent="0.25">
      <c r="A46" s="3" t="s">
        <v>55</v>
      </c>
      <c r="B46" s="4">
        <v>11</v>
      </c>
      <c r="C46" s="6">
        <v>41.85</v>
      </c>
      <c r="D46" s="4">
        <v>5</v>
      </c>
      <c r="E46" s="6">
        <v>18.87</v>
      </c>
      <c r="F46" s="6">
        <v>2.2200000000000002</v>
      </c>
      <c r="G46" s="6">
        <v>34.729999999999997</v>
      </c>
      <c r="H46" s="6">
        <v>53.09</v>
      </c>
      <c r="I46" s="8">
        <f t="shared" si="0"/>
        <v>121.78060413354532</v>
      </c>
      <c r="J46" s="8">
        <f t="shared" si="1"/>
        <v>20.501007774258582</v>
      </c>
      <c r="K46" s="8">
        <f t="shared" si="2"/>
        <v>-21.171595404030896</v>
      </c>
      <c r="L46" s="3" t="s">
        <v>16</v>
      </c>
    </row>
    <row r="47" spans="1:12" x14ac:dyDescent="0.25">
      <c r="A47" s="3" t="s">
        <v>56</v>
      </c>
      <c r="B47" s="4">
        <v>8</v>
      </c>
      <c r="C47" s="6">
        <v>30.44</v>
      </c>
      <c r="D47" s="4">
        <v>5</v>
      </c>
      <c r="E47" s="6">
        <v>18.87</v>
      </c>
      <c r="F47" s="6">
        <v>1.61</v>
      </c>
      <c r="G47" s="6">
        <v>15.08</v>
      </c>
      <c r="H47" s="6">
        <v>26.95</v>
      </c>
      <c r="I47" s="8">
        <f t="shared" si="0"/>
        <v>61.314255431902495</v>
      </c>
      <c r="J47" s="8">
        <f t="shared" si="1"/>
        <v>101.85676392572947</v>
      </c>
      <c r="K47" s="8">
        <f t="shared" si="2"/>
        <v>12.949907235621524</v>
      </c>
      <c r="L47" s="7" t="s">
        <v>19</v>
      </c>
    </row>
    <row r="48" spans="1:12" x14ac:dyDescent="0.25">
      <c r="A48" s="3" t="s">
        <v>57</v>
      </c>
      <c r="B48" s="4">
        <v>3</v>
      </c>
      <c r="C48" s="6">
        <v>11.41</v>
      </c>
      <c r="D48" s="4">
        <v>0</v>
      </c>
      <c r="E48" s="6">
        <v>0</v>
      </c>
      <c r="F48" s="6">
        <v>3</v>
      </c>
      <c r="G48" s="6">
        <v>19.649999999999999</v>
      </c>
      <c r="H48" s="6">
        <v>26.14</v>
      </c>
      <c r="I48" s="8" t="e">
        <f t="shared" si="0"/>
        <v>#DIV/0!</v>
      </c>
      <c r="J48" s="8">
        <f t="shared" si="1"/>
        <v>-41.933842239185751</v>
      </c>
      <c r="K48" s="8">
        <f t="shared" si="2"/>
        <v>-56.350420811017599</v>
      </c>
      <c r="L48" s="3" t="s">
        <v>15</v>
      </c>
    </row>
    <row r="49" spans="1:12" x14ac:dyDescent="0.25">
      <c r="A49" s="3" t="s">
        <v>58</v>
      </c>
      <c r="B49" s="4">
        <v>3</v>
      </c>
      <c r="C49" s="6">
        <v>11.41</v>
      </c>
      <c r="D49" s="4">
        <v>1</v>
      </c>
      <c r="E49" s="6">
        <v>3.77</v>
      </c>
      <c r="F49" s="6">
        <v>3.02</v>
      </c>
      <c r="G49" s="6">
        <v>7.53</v>
      </c>
      <c r="H49" s="6">
        <v>20.420000000000002</v>
      </c>
      <c r="I49" s="8">
        <f t="shared" si="0"/>
        <v>202.65251989389918</v>
      </c>
      <c r="J49" s="8">
        <f t="shared" si="1"/>
        <v>51.527224435590966</v>
      </c>
      <c r="K49" s="8">
        <f t="shared" si="2"/>
        <v>-44.123408423114597</v>
      </c>
      <c r="L49" s="3" t="s">
        <v>16</v>
      </c>
    </row>
    <row r="50" spans="1:12" x14ac:dyDescent="0.25">
      <c r="A50" s="3" t="s">
        <v>59</v>
      </c>
      <c r="B50" s="4">
        <v>12</v>
      </c>
      <c r="C50" s="6">
        <v>45.66</v>
      </c>
      <c r="D50" s="4">
        <v>5</v>
      </c>
      <c r="E50" s="6">
        <v>18.87</v>
      </c>
      <c r="F50" s="6">
        <v>2.42</v>
      </c>
      <c r="G50" s="6">
        <v>41.48</v>
      </c>
      <c r="H50" s="6">
        <v>86.04</v>
      </c>
      <c r="I50" s="8">
        <f t="shared" si="0"/>
        <v>141.97138314785369</v>
      </c>
      <c r="J50" s="8">
        <f t="shared" si="1"/>
        <v>10.077145612343301</v>
      </c>
      <c r="K50" s="8">
        <f t="shared" si="2"/>
        <v>-46.931659693165969</v>
      </c>
      <c r="L50" s="3" t="s">
        <v>16</v>
      </c>
    </row>
    <row r="51" spans="1:12" x14ac:dyDescent="0.25">
      <c r="A51" s="3" t="s">
        <v>60</v>
      </c>
      <c r="B51" s="4">
        <v>5321</v>
      </c>
      <c r="C51" s="5">
        <v>20244.3</v>
      </c>
      <c r="D51" s="4">
        <v>3340</v>
      </c>
      <c r="E51" s="5">
        <v>12604.7</v>
      </c>
      <c r="F51" s="6">
        <v>1.61</v>
      </c>
      <c r="G51" s="5">
        <v>13554</v>
      </c>
      <c r="H51" s="5">
        <v>21253.9</v>
      </c>
      <c r="I51" s="8">
        <f t="shared" si="0"/>
        <v>60.60913786127395</v>
      </c>
      <c r="J51" s="8">
        <f t="shared" si="1"/>
        <v>49.360336432049564</v>
      </c>
      <c r="K51" s="8">
        <f t="shared" si="2"/>
        <v>-4.7501870244990414</v>
      </c>
      <c r="L51" s="7" t="s">
        <v>12</v>
      </c>
    </row>
    <row r="52" spans="1:12" x14ac:dyDescent="0.25">
      <c r="A52" s="3" t="s">
        <v>61</v>
      </c>
      <c r="B52" s="4">
        <v>5310</v>
      </c>
      <c r="C52" s="5">
        <v>20202.400000000001</v>
      </c>
      <c r="D52" s="4">
        <v>3336</v>
      </c>
      <c r="E52" s="5">
        <v>12589.6</v>
      </c>
      <c r="F52" s="6">
        <v>1.6</v>
      </c>
      <c r="G52" s="5">
        <v>13538</v>
      </c>
      <c r="H52" s="5">
        <v>21215.1</v>
      </c>
      <c r="I52" s="8">
        <f t="shared" si="0"/>
        <v>60.468958505433051</v>
      </c>
      <c r="J52" s="8">
        <f t="shared" si="1"/>
        <v>49.227360023637203</v>
      </c>
      <c r="K52" s="8">
        <f t="shared" si="2"/>
        <v>-4.7734868089238205</v>
      </c>
      <c r="L52" s="7" t="s">
        <v>12</v>
      </c>
    </row>
    <row r="53" spans="1:12" x14ac:dyDescent="0.25">
      <c r="A53" s="3" t="s">
        <v>62</v>
      </c>
      <c r="B53" s="4">
        <v>11</v>
      </c>
      <c r="C53" s="6">
        <v>41.85</v>
      </c>
      <c r="D53" s="4">
        <v>4</v>
      </c>
      <c r="E53" s="6">
        <v>15.1</v>
      </c>
      <c r="F53" s="6">
        <v>2.77</v>
      </c>
      <c r="G53" s="6">
        <v>9.61</v>
      </c>
      <c r="H53" s="6">
        <v>38.79</v>
      </c>
      <c r="I53" s="8">
        <f t="shared" si="0"/>
        <v>177.15231788079473</v>
      </c>
      <c r="J53" s="8">
        <f t="shared" si="1"/>
        <v>335.48387096774201</v>
      </c>
      <c r="K53" s="8">
        <f t="shared" si="2"/>
        <v>7.8886310904872516</v>
      </c>
      <c r="L53" s="7" t="s">
        <v>12</v>
      </c>
    </row>
    <row r="54" spans="1:12" x14ac:dyDescent="0.25">
      <c r="A54" s="3" t="s">
        <v>63</v>
      </c>
      <c r="B54" s="4">
        <v>145</v>
      </c>
      <c r="C54" s="5">
        <v>551.70000000000005</v>
      </c>
      <c r="D54" s="4">
        <v>96</v>
      </c>
      <c r="E54" s="5">
        <v>362.3</v>
      </c>
      <c r="F54" s="6">
        <v>1.52</v>
      </c>
      <c r="G54" s="5">
        <v>388.8</v>
      </c>
      <c r="H54" s="5">
        <v>512</v>
      </c>
      <c r="I54" s="8">
        <f t="shared" si="0"/>
        <v>52.277118410157328</v>
      </c>
      <c r="J54" s="8">
        <f t="shared" si="1"/>
        <v>41.898148148148152</v>
      </c>
      <c r="K54" s="8">
        <f t="shared" si="2"/>
        <v>7.7539062500000142</v>
      </c>
      <c r="L54" s="7" t="s">
        <v>12</v>
      </c>
    </row>
    <row r="55" spans="1:12" x14ac:dyDescent="0.25">
      <c r="A55" s="3" t="s">
        <v>64</v>
      </c>
      <c r="B55" s="4">
        <v>5</v>
      </c>
      <c r="C55" s="6">
        <v>19.02</v>
      </c>
      <c r="D55" s="4">
        <v>3</v>
      </c>
      <c r="E55" s="6">
        <v>11.32</v>
      </c>
      <c r="F55" s="6">
        <v>1.68</v>
      </c>
      <c r="G55" s="6">
        <v>1.73</v>
      </c>
      <c r="H55" s="6">
        <v>67.75</v>
      </c>
      <c r="I55" s="8">
        <f t="shared" si="0"/>
        <v>68.021201413427548</v>
      </c>
      <c r="J55" s="8">
        <f t="shared" si="1"/>
        <v>999.4219653179191</v>
      </c>
      <c r="K55" s="8">
        <f t="shared" si="2"/>
        <v>-71.926199261992622</v>
      </c>
      <c r="L55" s="7" t="s">
        <v>12</v>
      </c>
    </row>
    <row r="56" spans="1:12" x14ac:dyDescent="0.25">
      <c r="A56" s="3" t="s">
        <v>65</v>
      </c>
      <c r="B56" s="4">
        <v>1</v>
      </c>
      <c r="C56" s="6">
        <v>3.8</v>
      </c>
      <c r="D56" s="4">
        <v>0</v>
      </c>
      <c r="E56" s="6">
        <v>0</v>
      </c>
      <c r="F56" s="6">
        <v>1</v>
      </c>
      <c r="G56" s="6">
        <v>0</v>
      </c>
      <c r="H56" s="6">
        <v>39.119999999999997</v>
      </c>
      <c r="I56" s="8" t="e">
        <f t="shared" si="0"/>
        <v>#DIV/0!</v>
      </c>
      <c r="J56" s="8" t="e">
        <f t="shared" si="1"/>
        <v>#DIV/0!</v>
      </c>
      <c r="K56" s="8">
        <f t="shared" si="2"/>
        <v>-90.286298568507164</v>
      </c>
      <c r="L56" s="7" t="s">
        <v>19</v>
      </c>
    </row>
    <row r="57" spans="1:12" x14ac:dyDescent="0.25">
      <c r="A57" s="3" t="s">
        <v>66</v>
      </c>
      <c r="B57" s="4">
        <v>27</v>
      </c>
      <c r="C57" s="5">
        <v>102.7</v>
      </c>
      <c r="D57" s="4">
        <v>24</v>
      </c>
      <c r="E57" s="6">
        <v>90.57</v>
      </c>
      <c r="F57" s="6">
        <v>1.1299999999999999</v>
      </c>
      <c r="G57" s="6">
        <v>57.28</v>
      </c>
      <c r="H57" s="6">
        <v>10.52</v>
      </c>
      <c r="I57" s="8">
        <f t="shared" si="0"/>
        <v>13.392955724853707</v>
      </c>
      <c r="J57" s="8">
        <f t="shared" si="1"/>
        <v>79.294692737430182</v>
      </c>
      <c r="K57" s="8">
        <f t="shared" si="2"/>
        <v>876.23574144486702</v>
      </c>
      <c r="L57" s="7" t="s">
        <v>12</v>
      </c>
    </row>
    <row r="58" spans="1:12" x14ac:dyDescent="0.25">
      <c r="A58" s="3" t="s">
        <v>67</v>
      </c>
      <c r="B58" s="4">
        <v>15</v>
      </c>
      <c r="C58" s="6">
        <v>57.07</v>
      </c>
      <c r="D58" s="4">
        <v>21</v>
      </c>
      <c r="E58" s="6">
        <v>79.25</v>
      </c>
      <c r="F58" s="6">
        <v>-1.39</v>
      </c>
      <c r="G58" s="6">
        <v>87.81</v>
      </c>
      <c r="H58" s="6">
        <v>28.81</v>
      </c>
      <c r="I58" s="8">
        <f t="shared" si="0"/>
        <v>-27.987381703470021</v>
      </c>
      <c r="J58" s="8">
        <f t="shared" si="1"/>
        <v>-35.007402345974256</v>
      </c>
      <c r="K58" s="8">
        <f t="shared" si="2"/>
        <v>98.09094064560918</v>
      </c>
      <c r="L58" s="3" t="s">
        <v>15</v>
      </c>
    </row>
    <row r="59" spans="1:12" x14ac:dyDescent="0.25">
      <c r="A59" s="3" t="s">
        <v>68</v>
      </c>
      <c r="B59" s="4">
        <v>39</v>
      </c>
      <c r="C59" s="5">
        <v>148.4</v>
      </c>
      <c r="D59" s="4">
        <v>66</v>
      </c>
      <c r="E59" s="5">
        <v>249.1</v>
      </c>
      <c r="F59" s="6">
        <v>-1.68</v>
      </c>
      <c r="G59" s="5">
        <v>433.9</v>
      </c>
      <c r="H59" s="5">
        <v>185.9</v>
      </c>
      <c r="I59" s="8">
        <f t="shared" si="0"/>
        <v>-40.425531914893611</v>
      </c>
      <c r="J59" s="8">
        <f t="shared" si="1"/>
        <v>-65.798571099331639</v>
      </c>
      <c r="K59" s="8">
        <f t="shared" si="2"/>
        <v>-20.172135556750931</v>
      </c>
      <c r="L59" s="3" t="s">
        <v>15</v>
      </c>
    </row>
    <row r="60" spans="1:12" x14ac:dyDescent="0.25">
      <c r="A60" s="3" t="s">
        <v>69</v>
      </c>
      <c r="B60" s="4">
        <v>12</v>
      </c>
      <c r="C60" s="6">
        <v>45.66</v>
      </c>
      <c r="D60" s="4">
        <v>22</v>
      </c>
      <c r="E60" s="6">
        <v>83.03</v>
      </c>
      <c r="F60" s="6">
        <v>-1.82</v>
      </c>
      <c r="G60" s="6">
        <v>90.93</v>
      </c>
      <c r="H60" s="6">
        <v>50.58</v>
      </c>
      <c r="I60" s="8">
        <f t="shared" si="0"/>
        <v>-45.007828495724446</v>
      </c>
      <c r="J60" s="8">
        <f t="shared" si="1"/>
        <v>-49.785549323655566</v>
      </c>
      <c r="K60" s="8">
        <f t="shared" si="2"/>
        <v>-9.7271648873072394</v>
      </c>
      <c r="L60" s="3" t="s">
        <v>15</v>
      </c>
    </row>
    <row r="61" spans="1:12" x14ac:dyDescent="0.25">
      <c r="A61" s="3" t="s">
        <v>70</v>
      </c>
      <c r="B61" s="4">
        <v>12</v>
      </c>
      <c r="C61" s="6">
        <v>45.66</v>
      </c>
      <c r="D61" s="4">
        <v>22</v>
      </c>
      <c r="E61" s="6">
        <v>83.03</v>
      </c>
      <c r="F61" s="6">
        <v>-1.82</v>
      </c>
      <c r="G61" s="6">
        <v>90.93</v>
      </c>
      <c r="H61" s="6">
        <v>16.62</v>
      </c>
      <c r="I61" s="8">
        <f t="shared" si="0"/>
        <v>-45.007828495724446</v>
      </c>
      <c r="J61" s="8">
        <f t="shared" si="1"/>
        <v>-49.785549323655566</v>
      </c>
      <c r="K61" s="8">
        <f t="shared" si="2"/>
        <v>174.72924187725624</v>
      </c>
      <c r="L61" s="3" t="s">
        <v>15</v>
      </c>
    </row>
    <row r="62" spans="1:12" x14ac:dyDescent="0.25">
      <c r="A62" s="3" t="s">
        <v>71</v>
      </c>
      <c r="B62" s="4">
        <v>27</v>
      </c>
      <c r="C62" s="5">
        <v>102.7</v>
      </c>
      <c r="D62" s="4">
        <v>44</v>
      </c>
      <c r="E62" s="5">
        <v>166.1</v>
      </c>
      <c r="F62" s="6">
        <v>-1.62</v>
      </c>
      <c r="G62" s="5">
        <v>343</v>
      </c>
      <c r="H62" s="5">
        <v>135.1</v>
      </c>
      <c r="I62" s="8">
        <f t="shared" si="0"/>
        <v>-38.169777242624924</v>
      </c>
      <c r="J62" s="8">
        <f t="shared" si="1"/>
        <v>-70.058309037900869</v>
      </c>
      <c r="K62" s="8">
        <f t="shared" si="2"/>
        <v>-23.982235381199104</v>
      </c>
      <c r="L62" s="3" t="s">
        <v>15</v>
      </c>
    </row>
    <row r="63" spans="1:12" x14ac:dyDescent="0.25">
      <c r="A63" s="3" t="s">
        <v>72</v>
      </c>
      <c r="B63" s="4">
        <v>3</v>
      </c>
      <c r="C63" s="6">
        <v>11.41</v>
      </c>
      <c r="D63" s="4">
        <v>1</v>
      </c>
      <c r="E63" s="6">
        <v>3.77</v>
      </c>
      <c r="F63" s="6">
        <v>3.02</v>
      </c>
      <c r="G63" s="6">
        <v>6.82</v>
      </c>
      <c r="H63" s="6">
        <v>14.01</v>
      </c>
      <c r="I63" s="8">
        <f t="shared" si="0"/>
        <v>202.65251989389918</v>
      </c>
      <c r="J63" s="8">
        <f t="shared" si="1"/>
        <v>67.302052785923735</v>
      </c>
      <c r="K63" s="8">
        <f t="shared" si="2"/>
        <v>-18.558172733761609</v>
      </c>
      <c r="L63" s="3" t="s">
        <v>16</v>
      </c>
    </row>
    <row r="64" spans="1:12" x14ac:dyDescent="0.25">
      <c r="A64" s="3" t="s">
        <v>73</v>
      </c>
      <c r="B64" s="4">
        <v>15</v>
      </c>
      <c r="C64" s="6">
        <v>57.07</v>
      </c>
      <c r="D64" s="4">
        <v>34</v>
      </c>
      <c r="E64" s="5">
        <v>128.30000000000001</v>
      </c>
      <c r="F64" s="6">
        <v>-2.25</v>
      </c>
      <c r="G64" s="5">
        <v>263.5</v>
      </c>
      <c r="H64" s="5">
        <v>105.4</v>
      </c>
      <c r="I64" s="8">
        <f t="shared" si="0"/>
        <v>-55.518316445830088</v>
      </c>
      <c r="J64" s="8">
        <f t="shared" si="1"/>
        <v>-78.341555977229604</v>
      </c>
      <c r="K64" s="8">
        <f t="shared" si="2"/>
        <v>-45.853889943074009</v>
      </c>
      <c r="L64" s="3" t="s">
        <v>15</v>
      </c>
    </row>
    <row r="65" spans="1:12" x14ac:dyDescent="0.25">
      <c r="A65" s="3" t="s">
        <v>74</v>
      </c>
      <c r="B65" s="4">
        <v>9</v>
      </c>
      <c r="C65" s="6">
        <v>34.24</v>
      </c>
      <c r="D65" s="4">
        <v>9</v>
      </c>
      <c r="E65" s="6">
        <v>33.96</v>
      </c>
      <c r="F65" s="6">
        <v>1.01</v>
      </c>
      <c r="G65" s="6">
        <v>72.61</v>
      </c>
      <c r="H65" s="6">
        <v>13.49</v>
      </c>
      <c r="I65" s="8">
        <f t="shared" si="0"/>
        <v>0.82449941107185509</v>
      </c>
      <c r="J65" s="8">
        <f t="shared" si="1"/>
        <v>-52.843960886930169</v>
      </c>
      <c r="K65" s="8">
        <f t="shared" si="2"/>
        <v>153.81764269829503</v>
      </c>
      <c r="L65" s="3" t="s">
        <v>15</v>
      </c>
    </row>
    <row r="66" spans="1:12" x14ac:dyDescent="0.25">
      <c r="A66" s="3" t="s">
        <v>75</v>
      </c>
      <c r="B66" s="4">
        <v>9</v>
      </c>
      <c r="C66" s="6">
        <v>34.24</v>
      </c>
      <c r="D66" s="4">
        <v>9</v>
      </c>
      <c r="E66" s="6">
        <v>33.96</v>
      </c>
      <c r="F66" s="6">
        <v>1.01</v>
      </c>
      <c r="G66" s="6">
        <v>51.07</v>
      </c>
      <c r="H66" s="6">
        <v>13.22</v>
      </c>
      <c r="I66" s="8">
        <f t="shared" si="0"/>
        <v>0.82449941107185509</v>
      </c>
      <c r="J66" s="8">
        <f t="shared" si="1"/>
        <v>-32.954767965537485</v>
      </c>
      <c r="K66" s="8">
        <f t="shared" si="2"/>
        <v>159.00151285930406</v>
      </c>
      <c r="L66" s="3" t="s">
        <v>15</v>
      </c>
    </row>
    <row r="67" spans="1:12" x14ac:dyDescent="0.25">
      <c r="A67" s="3" t="s">
        <v>76</v>
      </c>
      <c r="B67" s="4">
        <v>1</v>
      </c>
      <c r="C67" s="6">
        <v>3.8</v>
      </c>
      <c r="D67" s="4">
        <v>0</v>
      </c>
      <c r="E67" s="6">
        <v>0</v>
      </c>
      <c r="F67" s="6">
        <v>1</v>
      </c>
      <c r="G67" s="6">
        <v>0</v>
      </c>
      <c r="H67" s="6">
        <v>6.55</v>
      </c>
      <c r="I67" s="8" t="e">
        <f t="shared" si="0"/>
        <v>#DIV/0!</v>
      </c>
      <c r="J67" s="8" t="e">
        <f t="shared" si="1"/>
        <v>#DIV/0!</v>
      </c>
      <c r="K67" s="8">
        <f t="shared" si="2"/>
        <v>-41.984732824427482</v>
      </c>
      <c r="L67" s="7" t="s">
        <v>19</v>
      </c>
    </row>
    <row r="68" spans="1:12" x14ac:dyDescent="0.25">
      <c r="A68" s="2" t="s">
        <v>77</v>
      </c>
      <c r="I68" s="9"/>
      <c r="J68" s="9"/>
      <c r="K68" s="9"/>
    </row>
    <row r="69" spans="1:12" x14ac:dyDescent="0.25">
      <c r="I69" s="9"/>
      <c r="J69" s="9"/>
      <c r="K69" s="9"/>
    </row>
    <row r="70" spans="1:12" x14ac:dyDescent="0.25">
      <c r="I70" s="9"/>
      <c r="J70" s="9"/>
      <c r="K70" s="9"/>
    </row>
    <row r="71" spans="1:12" x14ac:dyDescent="0.25">
      <c r="I71" s="9"/>
      <c r="J71" s="9"/>
      <c r="K71" s="9"/>
    </row>
    <row r="72" spans="1:12" x14ac:dyDescent="0.25">
      <c r="I72" s="9"/>
      <c r="J72" s="9"/>
      <c r="K72" s="9"/>
    </row>
    <row r="73" spans="1:12" x14ac:dyDescent="0.25">
      <c r="I73" s="9"/>
      <c r="J73" s="9"/>
      <c r="K73" s="9"/>
    </row>
    <row r="74" spans="1:12" x14ac:dyDescent="0.25">
      <c r="I74" s="9"/>
      <c r="J74" s="9"/>
      <c r="K74" s="9"/>
    </row>
    <row r="75" spans="1:12" x14ac:dyDescent="0.25">
      <c r="I75" s="9"/>
      <c r="J75" s="9"/>
      <c r="K75" s="9"/>
    </row>
    <row r="76" spans="1:12" x14ac:dyDescent="0.25">
      <c r="I76" s="9"/>
      <c r="J76" s="9"/>
      <c r="K76" s="9"/>
    </row>
    <row r="77" spans="1:12" x14ac:dyDescent="0.25">
      <c r="I77" s="9"/>
      <c r="J77" s="9"/>
      <c r="K77" s="9"/>
    </row>
    <row r="78" spans="1:12" x14ac:dyDescent="0.25">
      <c r="I78" s="9"/>
      <c r="J78" s="9"/>
      <c r="K78" s="9"/>
    </row>
    <row r="79" spans="1:12" x14ac:dyDescent="0.25">
      <c r="I79" s="9"/>
      <c r="J79" s="9"/>
      <c r="K79" s="9"/>
    </row>
    <row r="80" spans="1:12" x14ac:dyDescent="0.25">
      <c r="I80" s="9"/>
      <c r="J80" s="9"/>
      <c r="K80" s="9"/>
    </row>
    <row r="81" spans="9:11" x14ac:dyDescent="0.25">
      <c r="I81" s="9"/>
      <c r="J81" s="9"/>
      <c r="K81" s="9"/>
    </row>
    <row r="82" spans="9:11" x14ac:dyDescent="0.25">
      <c r="I82" s="9"/>
      <c r="J82" s="9"/>
      <c r="K82" s="9"/>
    </row>
    <row r="83" spans="9:11" x14ac:dyDescent="0.25">
      <c r="I83" s="9"/>
      <c r="J83" s="9"/>
      <c r="K83" s="9"/>
    </row>
    <row r="84" spans="9:11" x14ac:dyDescent="0.25">
      <c r="I84" s="9"/>
      <c r="J84" s="9"/>
      <c r="K84" s="9"/>
    </row>
    <row r="85" spans="9:11" x14ac:dyDescent="0.25">
      <c r="I85" s="9"/>
      <c r="J85" s="9"/>
      <c r="K85" s="9"/>
    </row>
    <row r="86" spans="9:11" x14ac:dyDescent="0.25">
      <c r="I86" s="9"/>
      <c r="J86" s="9"/>
      <c r="K86" s="9"/>
    </row>
    <row r="87" spans="9:11" x14ac:dyDescent="0.25">
      <c r="I87" s="9"/>
      <c r="J87" s="9"/>
      <c r="K87" s="9"/>
    </row>
    <row r="88" spans="9:11" x14ac:dyDescent="0.25">
      <c r="I88" s="9"/>
      <c r="J88" s="9"/>
      <c r="K88" s="9"/>
    </row>
    <row r="89" spans="9:11" x14ac:dyDescent="0.25">
      <c r="I89" s="9"/>
      <c r="J89" s="9"/>
      <c r="K89" s="9"/>
    </row>
    <row r="90" spans="9:11" x14ac:dyDescent="0.25">
      <c r="I90" s="9"/>
      <c r="J90" s="9"/>
      <c r="K90" s="9"/>
    </row>
    <row r="91" spans="9:11" x14ac:dyDescent="0.25">
      <c r="I91" s="9"/>
      <c r="J91" s="9"/>
      <c r="K91" s="9"/>
    </row>
    <row r="92" spans="9:11" x14ac:dyDescent="0.25">
      <c r="I92" s="9"/>
      <c r="J92" s="9"/>
      <c r="K92" s="9"/>
    </row>
    <row r="93" spans="9:11" x14ac:dyDescent="0.25">
      <c r="I93" s="9"/>
      <c r="J93" s="9"/>
      <c r="K93" s="9"/>
    </row>
    <row r="94" spans="9:11" x14ac:dyDescent="0.25">
      <c r="I94" s="9"/>
      <c r="J94" s="9"/>
      <c r="K94" s="9"/>
    </row>
    <row r="95" spans="9:11" x14ac:dyDescent="0.25">
      <c r="I95" s="9"/>
      <c r="J95" s="9"/>
      <c r="K95" s="9"/>
    </row>
    <row r="96" spans="9:11" x14ac:dyDescent="0.25">
      <c r="I96" s="9"/>
      <c r="J96" s="9"/>
      <c r="K96" s="9"/>
    </row>
    <row r="97" spans="9:11" x14ac:dyDescent="0.25">
      <c r="I97" s="9"/>
      <c r="J97" s="9"/>
      <c r="K97" s="9"/>
    </row>
    <row r="98" spans="9:11" x14ac:dyDescent="0.25">
      <c r="I98" s="9"/>
      <c r="J98" s="9"/>
      <c r="K98" s="9"/>
    </row>
    <row r="99" spans="9:11" x14ac:dyDescent="0.25">
      <c r="I99" s="9"/>
      <c r="J99" s="9"/>
      <c r="K99" s="9"/>
    </row>
    <row r="100" spans="9:11" x14ac:dyDescent="0.25">
      <c r="I100" s="9"/>
      <c r="J100" s="9"/>
      <c r="K100" s="9"/>
    </row>
    <row r="101" spans="9:11" x14ac:dyDescent="0.25">
      <c r="I101" s="9"/>
      <c r="J101" s="9"/>
      <c r="K101" s="9"/>
    </row>
    <row r="102" spans="9:11" x14ac:dyDescent="0.25">
      <c r="I102" s="9"/>
      <c r="J102" s="9"/>
      <c r="K102" s="9"/>
    </row>
    <row r="103" spans="9:11" x14ac:dyDescent="0.25">
      <c r="I103" s="9"/>
      <c r="J103" s="9"/>
      <c r="K103" s="9"/>
    </row>
    <row r="104" spans="9:11" x14ac:dyDescent="0.25">
      <c r="I104" s="9"/>
      <c r="J104" s="9"/>
      <c r="K104" s="9"/>
    </row>
    <row r="105" spans="9:11" x14ac:dyDescent="0.25">
      <c r="I105" s="9"/>
      <c r="J105" s="9"/>
      <c r="K105" s="9"/>
    </row>
    <row r="106" spans="9:11" x14ac:dyDescent="0.25">
      <c r="I106" s="9"/>
      <c r="J106" s="9"/>
      <c r="K106" s="9"/>
    </row>
    <row r="107" spans="9:11" x14ac:dyDescent="0.25">
      <c r="I107" s="9"/>
      <c r="J107" s="9"/>
      <c r="K107" s="9"/>
    </row>
    <row r="108" spans="9:11" x14ac:dyDescent="0.25">
      <c r="I108" s="9"/>
      <c r="J108" s="9"/>
      <c r="K108" s="9"/>
    </row>
    <row r="109" spans="9:11" x14ac:dyDescent="0.25">
      <c r="I109" s="9"/>
      <c r="J109" s="9"/>
      <c r="K109" s="9"/>
    </row>
    <row r="110" spans="9:11" x14ac:dyDescent="0.25">
      <c r="I110" s="9"/>
      <c r="J110" s="9"/>
      <c r="K110" s="9"/>
    </row>
    <row r="111" spans="9:11" x14ac:dyDescent="0.25">
      <c r="I111" s="9"/>
      <c r="J111" s="9"/>
      <c r="K111" s="9"/>
    </row>
    <row r="112" spans="9:11" x14ac:dyDescent="0.25">
      <c r="I112" s="9"/>
      <c r="J112" s="9"/>
      <c r="K112" s="9"/>
    </row>
    <row r="113" spans="9:11" x14ac:dyDescent="0.25">
      <c r="I113" s="9"/>
      <c r="J113" s="9"/>
      <c r="K113" s="9"/>
    </row>
    <row r="114" spans="9:11" x14ac:dyDescent="0.25">
      <c r="I114" s="9"/>
      <c r="J114" s="9"/>
      <c r="K114" s="9"/>
    </row>
    <row r="115" spans="9:11" x14ac:dyDescent="0.25">
      <c r="I115" s="9"/>
      <c r="J115" s="9"/>
      <c r="K115" s="9"/>
    </row>
    <row r="116" spans="9:11" x14ac:dyDescent="0.25">
      <c r="I116" s="9"/>
      <c r="J116" s="9"/>
      <c r="K116" s="9"/>
    </row>
    <row r="117" spans="9:11" x14ac:dyDescent="0.25">
      <c r="I117" s="9"/>
      <c r="J117" s="9"/>
      <c r="K117" s="9"/>
    </row>
    <row r="118" spans="9:11" x14ac:dyDescent="0.25">
      <c r="I118" s="9"/>
      <c r="J118" s="9"/>
      <c r="K118" s="9"/>
    </row>
    <row r="119" spans="9:11" x14ac:dyDescent="0.25">
      <c r="I119" s="9"/>
      <c r="J119" s="9"/>
      <c r="K119" s="9"/>
    </row>
    <row r="120" spans="9:11" x14ac:dyDescent="0.25">
      <c r="I120" s="9"/>
      <c r="J120" s="9"/>
      <c r="K120" s="9"/>
    </row>
    <row r="121" spans="9:11" x14ac:dyDescent="0.25">
      <c r="I121" s="9"/>
      <c r="J121" s="9"/>
      <c r="K121" s="9"/>
    </row>
    <row r="122" spans="9:11" x14ac:dyDescent="0.25">
      <c r="I122" s="9"/>
      <c r="J122" s="9"/>
      <c r="K122" s="9"/>
    </row>
    <row r="123" spans="9:11" x14ac:dyDescent="0.25">
      <c r="I123" s="10"/>
      <c r="J123" s="10"/>
      <c r="K123" s="10"/>
    </row>
    <row r="124" spans="9:11" x14ac:dyDescent="0.25">
      <c r="I124" s="10"/>
      <c r="J124" s="10"/>
      <c r="K124" s="10"/>
    </row>
    <row r="125" spans="9:11" x14ac:dyDescent="0.25">
      <c r="I125" s="10"/>
      <c r="J125" s="10"/>
      <c r="K125" s="10"/>
    </row>
    <row r="126" spans="9:11" x14ac:dyDescent="0.25">
      <c r="I126" s="10"/>
      <c r="J126" s="10"/>
      <c r="K126" s="10"/>
    </row>
  </sheetData>
  <mergeCells count="1">
    <mergeCell ref="I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Буланова Надежда Федоровна</dc:creator>
  <cp:lastModifiedBy>zaharova</cp:lastModifiedBy>
  <cp:lastPrinted>2019-10-28T09:26:53Z</cp:lastPrinted>
  <dcterms:created xsi:type="dcterms:W3CDTF">2019-10-04T04:07:57Z</dcterms:created>
  <dcterms:modified xsi:type="dcterms:W3CDTF">2019-11-01T04:27:15Z</dcterms:modified>
</cp:coreProperties>
</file>