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720" windowHeight="67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<sst xmlns="http://schemas.openxmlformats.org/spreadsheetml/2006/main" count="15" uniqueCount="15">
  <si>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Дата учета</t>
  </si>
  <si>
    <t>Сумма обязательств (руб)</t>
  </si>
  <si>
    <t>В том числе по видам обязательств (руб)</t>
  </si>
  <si>
    <t>Гарантии</t>
  </si>
  <si>
    <t>Ценные бумаги</t>
  </si>
  <si>
    <t>Примечание</t>
  </si>
  <si>
    <t>СВОДНАЯ ТАБЛИЦА ДОЛГА</t>
  </si>
  <si>
    <t>Кредиты кредитных организаций</t>
  </si>
  <si>
    <t xml:space="preserve">Бюджетные кредиты </t>
  </si>
  <si>
    <t>Начальник</t>
  </si>
  <si>
    <t>ФУ администрации Ирбитского МО</t>
  </si>
  <si>
    <t>Л.Л.Кузеванова</t>
  </si>
  <si>
    <t>Исполнитель</t>
  </si>
  <si>
    <t>(834355)6-22-95</t>
  </si>
  <si>
    <t>Азева Е.П.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</si>
</sst>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mmm/yyyy"/>
  </numFmts>
  <fonts count="3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72" fontId="1" fillId="0" borderId="10" xfId="0" applyNumberFormat="1" applyFont="1" applyBorder="1" applyAlignment="1">
      <alignment wrapText="1"/>
    </xf>
    <xf numFmtId="172" fontId="0" fillId="0" borderId="10" xfId="0" applyNumberFormat="1" applyFont="1" applyBorder="1" applyAlignment="1">
      <alignment horizontal="center" vertical="top" wrapText="1"/>
    </xf>
    <xf numFmtId="17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2"/>
  <sheetViews>
    <sheetView tabSelected="1" zoomScalePageLayoutView="0" workbookViewId="0" topLeftCell="A175">
      <selection activeCell="E234" sqref="E234"/>
    </sheetView>
  </sheetViews>
  <sheetFormatPr defaultColWidth="9.00390625" defaultRowHeight="12.75"/>
  <cols>
    <col min="1" max="1" width="2.125" style="0" customWidth="1"/>
    <col min="2" max="2" width="12.375" style="0" customWidth="1"/>
    <col min="3" max="3" width="13.25390625" style="0" customWidth="1"/>
    <col min="4" max="4" width="12.25390625" style="0" customWidth="1"/>
    <col min="5" max="5" width="11.75390625" style="0" customWidth="1"/>
    <col min="6" max="6" width="11.375" style="0" customWidth="1"/>
    <col min="7" max="7" width="14.375" style="0" customWidth="1"/>
    <col min="8" max="8" width="13.00390625" style="0" customWidth="1"/>
  </cols>
  <sheetData>
    <row r="1" spans="2:7" ht="12.75">
      <c r="B1" s="1"/>
      <c r="C1" s="3"/>
      <c r="D1" s="25" t="s">
        <v>6</v>
      </c>
      <c r="E1" s="25"/>
      <c r="F1" s="2"/>
      <c r="G1" s="2"/>
    </row>
    <row r="2" spans="2:7" ht="12.75">
      <c r="B2" s="1"/>
      <c r="C2" s="3"/>
      <c r="D2" s="2"/>
      <c r="E2" s="2"/>
      <c r="F2" s="2"/>
      <c r="G2" s="2"/>
    </row>
    <row r="3" spans="2:8" ht="12.75">
      <c r="B3" s="27" t="s">
        <v>0</v>
      </c>
      <c r="C3" s="28" t="s">
        <v>1</v>
      </c>
      <c r="D3" s="29" t="s">
        <v>2</v>
      </c>
      <c r="E3" s="29"/>
      <c r="F3" s="29"/>
      <c r="G3" s="29"/>
      <c r="H3" s="30" t="s">
        <v>5</v>
      </c>
    </row>
    <row r="4" spans="2:8" ht="38.25">
      <c r="B4" s="27"/>
      <c r="C4" s="28"/>
      <c r="D4" s="24" t="s">
        <v>7</v>
      </c>
      <c r="E4" s="8" t="s">
        <v>3</v>
      </c>
      <c r="F4" s="24" t="s">
        <v>8</v>
      </c>
      <c r="G4" s="9" t="s">
        <v>4</v>
      </c>
      <c r="H4" s="30"/>
    </row>
    <row r="5" spans="2:8" ht="12.75">
      <c r="B5" s="4">
        <v>37073</v>
      </c>
      <c r="C5" s="5">
        <f aca="true" t="shared" si="0" ref="C5:C199">D5+E5+F5+G5</f>
        <v>12306733</v>
      </c>
      <c r="D5" s="6">
        <v>0</v>
      </c>
      <c r="E5" s="6">
        <v>0</v>
      </c>
      <c r="F5" s="6">
        <v>12306733</v>
      </c>
      <c r="G5" s="6">
        <v>0</v>
      </c>
      <c r="H5" s="7"/>
    </row>
    <row r="6" spans="2:8" ht="12.75">
      <c r="B6" s="4">
        <v>37165</v>
      </c>
      <c r="C6" s="5">
        <f t="shared" si="0"/>
        <v>15499900</v>
      </c>
      <c r="D6" s="6">
        <v>0</v>
      </c>
      <c r="E6" s="6">
        <v>0</v>
      </c>
      <c r="F6" s="6">
        <v>15499900</v>
      </c>
      <c r="G6" s="6">
        <v>0</v>
      </c>
      <c r="H6" s="7"/>
    </row>
    <row r="7" spans="2:8" ht="12.75">
      <c r="B7" s="4">
        <v>37257</v>
      </c>
      <c r="C7" s="5">
        <f t="shared" si="0"/>
        <v>23401900</v>
      </c>
      <c r="D7" s="6">
        <v>1749000</v>
      </c>
      <c r="E7" s="6">
        <v>0</v>
      </c>
      <c r="F7" s="6">
        <v>21652900</v>
      </c>
      <c r="G7" s="6">
        <v>0</v>
      </c>
      <c r="H7" s="7"/>
    </row>
    <row r="8" spans="2:8" ht="12.75">
      <c r="B8" s="4">
        <v>37347</v>
      </c>
      <c r="C8" s="5">
        <f t="shared" si="0"/>
        <v>27629969</v>
      </c>
      <c r="D8" s="6">
        <v>1747069</v>
      </c>
      <c r="E8" s="6">
        <v>0</v>
      </c>
      <c r="F8" s="6">
        <v>25882900</v>
      </c>
      <c r="G8" s="6">
        <v>0</v>
      </c>
      <c r="H8" s="7"/>
    </row>
    <row r="9" spans="2:8" ht="12.75">
      <c r="B9" s="4">
        <v>37438</v>
      </c>
      <c r="C9" s="5">
        <f t="shared" si="0"/>
        <v>40490969</v>
      </c>
      <c r="D9" s="6">
        <v>1745869</v>
      </c>
      <c r="E9" s="6">
        <v>0</v>
      </c>
      <c r="F9" s="6">
        <v>38745100</v>
      </c>
      <c r="G9" s="6">
        <v>0</v>
      </c>
      <c r="H9" s="7"/>
    </row>
    <row r="10" spans="2:8" ht="12.75">
      <c r="B10" s="4">
        <v>37530</v>
      </c>
      <c r="C10" s="5">
        <f t="shared" si="0"/>
        <v>34854149</v>
      </c>
      <c r="D10" s="6">
        <v>1599469</v>
      </c>
      <c r="E10" s="6">
        <v>0</v>
      </c>
      <c r="F10" s="6">
        <v>33254680</v>
      </c>
      <c r="G10" s="6">
        <v>0</v>
      </c>
      <c r="H10" s="7"/>
    </row>
    <row r="11" spans="2:8" ht="12.75">
      <c r="B11" s="4">
        <v>37622</v>
      </c>
      <c r="C11" s="5">
        <f t="shared" si="0"/>
        <v>25925116</v>
      </c>
      <c r="D11" s="6">
        <v>0</v>
      </c>
      <c r="E11" s="6">
        <v>0</v>
      </c>
      <c r="F11" s="6">
        <v>25925116</v>
      </c>
      <c r="G11" s="6">
        <v>0</v>
      </c>
      <c r="H11" s="7"/>
    </row>
    <row r="12" spans="2:8" ht="12.75">
      <c r="B12" s="4">
        <v>37681</v>
      </c>
      <c r="C12" s="5">
        <f t="shared" si="0"/>
        <v>28902896</v>
      </c>
      <c r="D12" s="6">
        <v>0</v>
      </c>
      <c r="E12" s="6">
        <v>0</v>
      </c>
      <c r="F12" s="6">
        <v>28902896</v>
      </c>
      <c r="G12" s="6">
        <v>0</v>
      </c>
      <c r="H12" s="7"/>
    </row>
    <row r="13" spans="2:8" ht="12.75">
      <c r="B13" s="4">
        <v>37712</v>
      </c>
      <c r="C13" s="5">
        <f t="shared" si="0"/>
        <v>33709896</v>
      </c>
      <c r="D13" s="6">
        <v>0</v>
      </c>
      <c r="E13" s="6">
        <v>0</v>
      </c>
      <c r="F13" s="6">
        <v>33709896</v>
      </c>
      <c r="G13" s="6">
        <v>0</v>
      </c>
      <c r="H13" s="7"/>
    </row>
    <row r="14" spans="2:8" ht="12.75">
      <c r="B14" s="4">
        <v>37742</v>
      </c>
      <c r="C14" s="5">
        <f t="shared" si="0"/>
        <v>37141696</v>
      </c>
      <c r="D14" s="6">
        <v>2000000</v>
      </c>
      <c r="E14" s="6">
        <v>0</v>
      </c>
      <c r="F14" s="6">
        <v>35141696</v>
      </c>
      <c r="G14" s="6">
        <v>0</v>
      </c>
      <c r="H14" s="7"/>
    </row>
    <row r="15" spans="2:8" ht="12.75">
      <c r="B15" s="4">
        <v>37773</v>
      </c>
      <c r="C15" s="5">
        <f t="shared" si="0"/>
        <v>42967666</v>
      </c>
      <c r="D15" s="6">
        <v>1600000</v>
      </c>
      <c r="E15" s="6">
        <v>0</v>
      </c>
      <c r="F15" s="6">
        <v>41367666</v>
      </c>
      <c r="G15" s="6">
        <v>0</v>
      </c>
      <c r="H15" s="7"/>
    </row>
    <row r="16" spans="2:8" ht="12.75">
      <c r="B16" s="4">
        <v>37803</v>
      </c>
      <c r="C16" s="5">
        <f t="shared" si="0"/>
        <v>44568513</v>
      </c>
      <c r="D16" s="6">
        <v>1200000</v>
      </c>
      <c r="E16" s="6">
        <v>0</v>
      </c>
      <c r="F16" s="6">
        <v>43368513</v>
      </c>
      <c r="G16" s="6">
        <v>0</v>
      </c>
      <c r="H16" s="7"/>
    </row>
    <row r="17" spans="2:8" ht="12.75">
      <c r="B17" s="4">
        <v>37834</v>
      </c>
      <c r="C17" s="5">
        <f t="shared" si="0"/>
        <v>44187406</v>
      </c>
      <c r="D17" s="6">
        <v>800000</v>
      </c>
      <c r="E17" s="6">
        <v>0</v>
      </c>
      <c r="F17" s="6">
        <v>43387406</v>
      </c>
      <c r="G17" s="6">
        <v>0</v>
      </c>
      <c r="H17" s="7"/>
    </row>
    <row r="18" spans="2:8" ht="12.75">
      <c r="B18" s="4">
        <v>37865</v>
      </c>
      <c r="C18" s="5">
        <f t="shared" si="0"/>
        <v>48504721</v>
      </c>
      <c r="D18" s="6">
        <v>400000</v>
      </c>
      <c r="E18" s="6">
        <v>0</v>
      </c>
      <c r="F18" s="6">
        <v>48104721</v>
      </c>
      <c r="G18" s="6">
        <v>0</v>
      </c>
      <c r="H18" s="7"/>
    </row>
    <row r="19" spans="2:8" ht="12.75">
      <c r="B19" s="4">
        <v>37895</v>
      </c>
      <c r="C19" s="5">
        <f t="shared" si="0"/>
        <v>45634137</v>
      </c>
      <c r="D19" s="6">
        <v>0</v>
      </c>
      <c r="E19" s="6">
        <v>0</v>
      </c>
      <c r="F19" s="6">
        <v>45634137</v>
      </c>
      <c r="G19" s="6">
        <v>0</v>
      </c>
      <c r="H19" s="7"/>
    </row>
    <row r="20" spans="2:8" ht="12.75">
      <c r="B20" s="4">
        <v>37926</v>
      </c>
      <c r="C20" s="5">
        <f t="shared" si="0"/>
        <v>43490137</v>
      </c>
      <c r="D20" s="6">
        <v>1000000</v>
      </c>
      <c r="E20" s="6">
        <v>0</v>
      </c>
      <c r="F20" s="6">
        <v>42490137</v>
      </c>
      <c r="G20" s="6">
        <v>0</v>
      </c>
      <c r="H20" s="7"/>
    </row>
    <row r="21" spans="2:8" ht="12.75">
      <c r="B21" s="4">
        <v>37956</v>
      </c>
      <c r="C21" s="5">
        <f t="shared" si="0"/>
        <v>34611849</v>
      </c>
      <c r="D21" s="6">
        <v>500000</v>
      </c>
      <c r="E21" s="6">
        <v>0</v>
      </c>
      <c r="F21" s="6">
        <v>34111849</v>
      </c>
      <c r="G21" s="6">
        <v>0</v>
      </c>
      <c r="H21" s="7"/>
    </row>
    <row r="22" spans="2:8" ht="12.75">
      <c r="B22" s="4">
        <v>37987</v>
      </c>
      <c r="C22" s="5">
        <f t="shared" si="0"/>
        <v>21943420</v>
      </c>
      <c r="D22" s="6">
        <v>1100000</v>
      </c>
      <c r="E22" s="6">
        <v>0</v>
      </c>
      <c r="F22" s="6">
        <v>20843420</v>
      </c>
      <c r="G22" s="6">
        <v>0</v>
      </c>
      <c r="H22" s="7"/>
    </row>
    <row r="23" spans="2:8" ht="12.75">
      <c r="B23" s="4">
        <v>38018</v>
      </c>
      <c r="C23" s="5">
        <f t="shared" si="0"/>
        <v>24990429</v>
      </c>
      <c r="D23" s="6">
        <v>1880000</v>
      </c>
      <c r="E23" s="6">
        <v>0</v>
      </c>
      <c r="F23" s="6">
        <v>23110429</v>
      </c>
      <c r="G23" s="6">
        <v>0</v>
      </c>
      <c r="H23" s="7"/>
    </row>
    <row r="24" spans="2:8" ht="12.75">
      <c r="B24" s="4">
        <v>38047</v>
      </c>
      <c r="C24" s="5">
        <f t="shared" si="0"/>
        <v>28670429</v>
      </c>
      <c r="D24" s="6">
        <v>1660000</v>
      </c>
      <c r="E24" s="6">
        <v>0</v>
      </c>
      <c r="F24" s="6">
        <v>27010429</v>
      </c>
      <c r="G24" s="6">
        <v>0</v>
      </c>
      <c r="H24" s="7"/>
    </row>
    <row r="25" spans="2:8" ht="12.75">
      <c r="B25" s="4">
        <v>38078</v>
      </c>
      <c r="C25" s="5">
        <f t="shared" si="0"/>
        <v>32505430</v>
      </c>
      <c r="D25" s="6">
        <v>920000</v>
      </c>
      <c r="E25" s="6">
        <v>0</v>
      </c>
      <c r="F25" s="6">
        <v>31585430</v>
      </c>
      <c r="G25" s="6">
        <v>0</v>
      </c>
      <c r="H25" s="7"/>
    </row>
    <row r="26" spans="2:8" ht="12.75">
      <c r="B26" s="4">
        <v>38108</v>
      </c>
      <c r="C26" s="5">
        <f t="shared" si="0"/>
        <v>33662583</v>
      </c>
      <c r="D26" s="6">
        <v>1220000</v>
      </c>
      <c r="E26" s="6">
        <v>0</v>
      </c>
      <c r="F26" s="6">
        <v>32442583</v>
      </c>
      <c r="G26" s="6">
        <v>0</v>
      </c>
      <c r="H26" s="7"/>
    </row>
    <row r="27" spans="2:8" ht="12.75">
      <c r="B27" s="4">
        <v>38139</v>
      </c>
      <c r="C27" s="5">
        <f t="shared" si="0"/>
        <v>34425583</v>
      </c>
      <c r="D27" s="6">
        <v>2000000</v>
      </c>
      <c r="E27" s="6">
        <v>0</v>
      </c>
      <c r="F27" s="6">
        <v>32425583</v>
      </c>
      <c r="G27" s="6">
        <v>0</v>
      </c>
      <c r="H27" s="7"/>
    </row>
    <row r="28" spans="2:8" ht="12.75">
      <c r="B28" s="4">
        <v>38169</v>
      </c>
      <c r="C28" s="5">
        <f t="shared" si="0"/>
        <v>32825583</v>
      </c>
      <c r="D28" s="6">
        <v>1200000</v>
      </c>
      <c r="E28" s="6">
        <v>0</v>
      </c>
      <c r="F28" s="6">
        <v>31625583</v>
      </c>
      <c r="G28" s="6">
        <v>0</v>
      </c>
      <c r="H28" s="7"/>
    </row>
    <row r="29" spans="2:8" ht="12.75">
      <c r="B29" s="4">
        <v>38200</v>
      </c>
      <c r="C29" s="5">
        <f t="shared" si="0"/>
        <v>36567583</v>
      </c>
      <c r="D29" s="6">
        <v>900000</v>
      </c>
      <c r="E29" s="6">
        <v>0</v>
      </c>
      <c r="F29" s="6">
        <v>35667583</v>
      </c>
      <c r="G29" s="6">
        <v>0</v>
      </c>
      <c r="H29" s="7"/>
    </row>
    <row r="30" spans="2:8" ht="12.75">
      <c r="B30" s="4">
        <v>38231</v>
      </c>
      <c r="C30" s="5">
        <f t="shared" si="0"/>
        <v>43562583</v>
      </c>
      <c r="D30" s="6">
        <v>3000000</v>
      </c>
      <c r="E30" s="6">
        <v>0</v>
      </c>
      <c r="F30" s="6">
        <v>40562583</v>
      </c>
      <c r="G30" s="6">
        <v>0</v>
      </c>
      <c r="H30" s="7"/>
    </row>
    <row r="31" spans="2:8" ht="12.75">
      <c r="B31" s="4">
        <v>38261</v>
      </c>
      <c r="C31" s="5">
        <f t="shared" si="0"/>
        <v>40410457</v>
      </c>
      <c r="D31" s="6">
        <v>2100000</v>
      </c>
      <c r="E31" s="6">
        <v>0</v>
      </c>
      <c r="F31" s="6">
        <v>38310457</v>
      </c>
      <c r="G31" s="6">
        <v>0</v>
      </c>
      <c r="H31" s="7"/>
    </row>
    <row r="32" spans="2:8" ht="12.75">
      <c r="B32" s="4">
        <v>38292</v>
      </c>
      <c r="C32" s="5">
        <f t="shared" si="0"/>
        <v>37137207</v>
      </c>
      <c r="D32" s="6">
        <v>1200000</v>
      </c>
      <c r="E32" s="6">
        <v>0</v>
      </c>
      <c r="F32" s="6">
        <v>35937207</v>
      </c>
      <c r="G32" s="6">
        <v>0</v>
      </c>
      <c r="H32" s="7"/>
    </row>
    <row r="33" spans="2:8" ht="12.75">
      <c r="B33" s="4">
        <v>38322</v>
      </c>
      <c r="C33" s="5">
        <f t="shared" si="0"/>
        <v>51000957</v>
      </c>
      <c r="D33" s="6">
        <v>600000</v>
      </c>
      <c r="E33" s="6">
        <v>0</v>
      </c>
      <c r="F33" s="6">
        <v>50400957</v>
      </c>
      <c r="G33" s="6">
        <v>0</v>
      </c>
      <c r="H33" s="7"/>
    </row>
    <row r="34" spans="2:8" ht="12.75">
      <c r="B34" s="4">
        <v>38353</v>
      </c>
      <c r="C34" s="5">
        <f t="shared" si="0"/>
        <v>30729432</v>
      </c>
      <c r="D34" s="6">
        <v>0</v>
      </c>
      <c r="E34" s="6">
        <v>0</v>
      </c>
      <c r="F34" s="6">
        <v>30729432</v>
      </c>
      <c r="G34" s="6">
        <v>0</v>
      </c>
      <c r="H34" s="7"/>
    </row>
    <row r="35" spans="2:8" ht="12.75">
      <c r="B35" s="4">
        <v>38384</v>
      </c>
      <c r="C35" s="5">
        <f t="shared" si="0"/>
        <v>30729432</v>
      </c>
      <c r="D35" s="6">
        <v>0</v>
      </c>
      <c r="E35" s="6">
        <v>0</v>
      </c>
      <c r="F35" s="6">
        <v>30729432</v>
      </c>
      <c r="G35" s="6">
        <v>0</v>
      </c>
      <c r="H35" s="7"/>
    </row>
    <row r="36" spans="2:8" ht="12.75">
      <c r="B36" s="4">
        <v>38412</v>
      </c>
      <c r="C36" s="5">
        <f t="shared" si="0"/>
        <v>30559432</v>
      </c>
      <c r="D36" s="6">
        <v>0</v>
      </c>
      <c r="E36" s="6">
        <v>0</v>
      </c>
      <c r="F36" s="6">
        <v>30559432</v>
      </c>
      <c r="G36" s="6">
        <v>0</v>
      </c>
      <c r="H36" s="7"/>
    </row>
    <row r="37" spans="2:8" ht="12.75">
      <c r="B37" s="4">
        <v>38443</v>
      </c>
      <c r="C37" s="5">
        <f t="shared" si="0"/>
        <v>39432832</v>
      </c>
      <c r="D37" s="6">
        <v>0</v>
      </c>
      <c r="E37" s="6">
        <v>0</v>
      </c>
      <c r="F37" s="6">
        <v>39432832</v>
      </c>
      <c r="G37" s="6">
        <v>0</v>
      </c>
      <c r="H37" s="7"/>
    </row>
    <row r="38" spans="2:8" ht="12.75">
      <c r="B38" s="4">
        <v>38473</v>
      </c>
      <c r="C38" s="5">
        <f t="shared" si="0"/>
        <v>40971232</v>
      </c>
      <c r="D38" s="6">
        <v>0</v>
      </c>
      <c r="E38" s="6">
        <v>0</v>
      </c>
      <c r="F38" s="6">
        <v>40971232</v>
      </c>
      <c r="G38" s="6">
        <v>0</v>
      </c>
      <c r="H38" s="7"/>
    </row>
    <row r="39" spans="2:8" ht="12.75">
      <c r="B39" s="4">
        <v>38504</v>
      </c>
      <c r="C39" s="5">
        <f t="shared" si="0"/>
        <v>40030575</v>
      </c>
      <c r="D39" s="6">
        <v>0</v>
      </c>
      <c r="E39" s="6">
        <v>0</v>
      </c>
      <c r="F39" s="6">
        <v>40030575</v>
      </c>
      <c r="G39" s="6">
        <v>0</v>
      </c>
      <c r="H39" s="7"/>
    </row>
    <row r="40" spans="2:8" ht="12.75">
      <c r="B40" s="4">
        <v>38534</v>
      </c>
      <c r="C40" s="5">
        <f t="shared" si="0"/>
        <v>44008975</v>
      </c>
      <c r="D40" s="6">
        <v>0</v>
      </c>
      <c r="E40" s="6">
        <v>0</v>
      </c>
      <c r="F40" s="6">
        <v>44008975</v>
      </c>
      <c r="G40" s="6">
        <v>0</v>
      </c>
      <c r="H40" s="7"/>
    </row>
    <row r="41" spans="2:8" ht="12.75">
      <c r="B41" s="4">
        <v>38565</v>
      </c>
      <c r="C41" s="5">
        <f t="shared" si="0"/>
        <v>43247375</v>
      </c>
      <c r="D41" s="6">
        <v>1800000</v>
      </c>
      <c r="E41" s="6">
        <v>0</v>
      </c>
      <c r="F41" s="6">
        <v>41447375</v>
      </c>
      <c r="G41" s="6">
        <v>0</v>
      </c>
      <c r="H41" s="7"/>
    </row>
    <row r="42" spans="2:8" ht="12.75">
      <c r="B42" s="4">
        <v>38596</v>
      </c>
      <c r="C42" s="5">
        <f t="shared" si="0"/>
        <v>44720775</v>
      </c>
      <c r="D42" s="6">
        <v>4000000</v>
      </c>
      <c r="E42" s="6">
        <v>0</v>
      </c>
      <c r="F42" s="6">
        <v>40720775</v>
      </c>
      <c r="G42" s="6">
        <v>0</v>
      </c>
      <c r="H42" s="7"/>
    </row>
    <row r="43" spans="2:8" ht="12.75">
      <c r="B43" s="4">
        <v>38626</v>
      </c>
      <c r="C43" s="5">
        <f t="shared" si="0"/>
        <v>40373375</v>
      </c>
      <c r="D43" s="6">
        <v>2730000</v>
      </c>
      <c r="E43" s="6">
        <v>0</v>
      </c>
      <c r="F43" s="6">
        <v>37643375</v>
      </c>
      <c r="G43" s="6">
        <v>0</v>
      </c>
      <c r="H43" s="7"/>
    </row>
    <row r="44" spans="2:8" ht="12.75">
      <c r="B44" s="4">
        <v>38657</v>
      </c>
      <c r="C44" s="5">
        <f t="shared" si="0"/>
        <v>40038875</v>
      </c>
      <c r="D44" s="6">
        <v>1820000</v>
      </c>
      <c r="E44" s="6">
        <v>0</v>
      </c>
      <c r="F44" s="6">
        <v>38218875</v>
      </c>
      <c r="G44" s="6">
        <v>0</v>
      </c>
      <c r="H44" s="7"/>
    </row>
    <row r="45" spans="2:8" ht="12.75">
      <c r="B45" s="4">
        <v>38687</v>
      </c>
      <c r="C45" s="5">
        <f t="shared" si="0"/>
        <v>35444375.46</v>
      </c>
      <c r="D45" s="6">
        <v>910000</v>
      </c>
      <c r="E45" s="6">
        <v>0</v>
      </c>
      <c r="F45" s="6">
        <v>34534375.46</v>
      </c>
      <c r="G45" s="6">
        <v>0</v>
      </c>
      <c r="H45" s="7"/>
    </row>
    <row r="46" spans="2:8" ht="12.75">
      <c r="B46" s="4">
        <v>38718</v>
      </c>
      <c r="C46" s="5">
        <f t="shared" si="0"/>
        <v>48019285</v>
      </c>
      <c r="D46" s="6"/>
      <c r="E46" s="6">
        <v>0</v>
      </c>
      <c r="F46" s="6">
        <v>48019285</v>
      </c>
      <c r="G46" s="6">
        <v>0</v>
      </c>
      <c r="H46" s="7"/>
    </row>
    <row r="47" spans="2:8" ht="12.75">
      <c r="B47" s="4">
        <v>38749</v>
      </c>
      <c r="C47" s="5">
        <f t="shared" si="0"/>
        <v>48019285</v>
      </c>
      <c r="D47" s="6"/>
      <c r="E47" s="6">
        <v>0</v>
      </c>
      <c r="F47" s="6">
        <v>48019285</v>
      </c>
      <c r="G47" s="6">
        <v>0</v>
      </c>
      <c r="H47" s="7"/>
    </row>
    <row r="48" spans="2:8" ht="12.75">
      <c r="B48" s="11">
        <v>38777</v>
      </c>
      <c r="C48" s="12">
        <f t="shared" si="0"/>
        <v>48019285</v>
      </c>
      <c r="D48" s="13"/>
      <c r="E48" s="13">
        <v>0</v>
      </c>
      <c r="F48" s="13">
        <v>48019285</v>
      </c>
      <c r="G48" s="13">
        <v>0</v>
      </c>
      <c r="H48" s="10"/>
    </row>
    <row r="49" spans="2:8" ht="12.75">
      <c r="B49" s="11">
        <v>38808</v>
      </c>
      <c r="C49" s="12">
        <f t="shared" si="0"/>
        <v>48019285</v>
      </c>
      <c r="D49" s="13"/>
      <c r="E49" s="13">
        <v>0</v>
      </c>
      <c r="F49" s="13">
        <v>48019285</v>
      </c>
      <c r="G49" s="13">
        <v>0</v>
      </c>
      <c r="H49" s="10"/>
    </row>
    <row r="50" spans="2:8" ht="12.75">
      <c r="B50" s="11">
        <v>38838</v>
      </c>
      <c r="C50" s="12">
        <f t="shared" si="0"/>
        <v>48019285</v>
      </c>
      <c r="D50" s="13"/>
      <c r="E50" s="13">
        <v>0</v>
      </c>
      <c r="F50" s="13">
        <v>48019285</v>
      </c>
      <c r="G50" s="13">
        <v>0</v>
      </c>
      <c r="H50" s="10"/>
    </row>
    <row r="51" spans="2:8" ht="12.75">
      <c r="B51" s="11">
        <v>38869</v>
      </c>
      <c r="C51" s="12">
        <f t="shared" si="0"/>
        <v>48019285</v>
      </c>
      <c r="D51" s="13"/>
      <c r="E51" s="13">
        <v>0</v>
      </c>
      <c r="F51" s="13">
        <v>48019285</v>
      </c>
      <c r="G51" s="13">
        <v>0</v>
      </c>
      <c r="H51" s="10"/>
    </row>
    <row r="52" spans="2:8" ht="12.75">
      <c r="B52" s="11">
        <v>38899</v>
      </c>
      <c r="C52" s="12">
        <f t="shared" si="0"/>
        <v>48019285</v>
      </c>
      <c r="D52" s="13"/>
      <c r="E52" s="13">
        <v>0</v>
      </c>
      <c r="F52" s="13">
        <v>48019285</v>
      </c>
      <c r="G52" s="13">
        <v>0</v>
      </c>
      <c r="H52" s="14"/>
    </row>
    <row r="53" spans="2:8" ht="12.75">
      <c r="B53" s="11">
        <v>38930</v>
      </c>
      <c r="C53" s="12">
        <f t="shared" si="0"/>
        <v>48019285</v>
      </c>
      <c r="D53" s="13"/>
      <c r="E53" s="13">
        <v>0</v>
      </c>
      <c r="F53" s="13">
        <v>48019285</v>
      </c>
      <c r="G53" s="13">
        <v>0</v>
      </c>
      <c r="H53" s="14"/>
    </row>
    <row r="54" spans="2:8" ht="12.75">
      <c r="B54" s="11">
        <v>38961</v>
      </c>
      <c r="C54" s="12">
        <f t="shared" si="0"/>
        <v>48019285</v>
      </c>
      <c r="D54" s="13"/>
      <c r="E54" s="13">
        <v>0</v>
      </c>
      <c r="F54" s="13">
        <v>48019285</v>
      </c>
      <c r="G54" s="13">
        <v>0</v>
      </c>
      <c r="H54" s="14"/>
    </row>
    <row r="55" spans="2:8" ht="12.75">
      <c r="B55" s="11">
        <v>38991</v>
      </c>
      <c r="C55" s="12">
        <f t="shared" si="0"/>
        <v>50347285</v>
      </c>
      <c r="D55" s="13"/>
      <c r="E55" s="13">
        <v>0</v>
      </c>
      <c r="F55" s="13">
        <v>50347285</v>
      </c>
      <c r="G55" s="13">
        <v>0</v>
      </c>
      <c r="H55" s="10"/>
    </row>
    <row r="56" spans="2:8" ht="12.75">
      <c r="B56" s="11">
        <v>39022</v>
      </c>
      <c r="C56" s="12">
        <f t="shared" si="0"/>
        <v>48642195</v>
      </c>
      <c r="D56" s="15"/>
      <c r="E56" s="13">
        <v>0</v>
      </c>
      <c r="F56" s="13">
        <v>48642195</v>
      </c>
      <c r="G56" s="13">
        <v>0</v>
      </c>
      <c r="H56" s="10"/>
    </row>
    <row r="57" spans="2:8" ht="12.75">
      <c r="B57" s="16">
        <v>39052</v>
      </c>
      <c r="C57" s="12">
        <f t="shared" si="0"/>
        <v>47485195</v>
      </c>
      <c r="D57" s="13"/>
      <c r="E57" s="13">
        <v>0</v>
      </c>
      <c r="F57" s="13">
        <v>47485195</v>
      </c>
      <c r="G57" s="13">
        <v>0</v>
      </c>
      <c r="H57" s="14"/>
    </row>
    <row r="58" spans="2:8" ht="12.75">
      <c r="B58" s="17">
        <v>39083</v>
      </c>
      <c r="C58" s="18">
        <f t="shared" si="0"/>
        <v>41826201.46</v>
      </c>
      <c r="D58" s="19"/>
      <c r="E58" s="20">
        <v>0</v>
      </c>
      <c r="F58" s="20">
        <v>41826201.46</v>
      </c>
      <c r="G58" s="20">
        <v>0</v>
      </c>
      <c r="H58" s="21"/>
    </row>
    <row r="59" spans="2:8" ht="12.75">
      <c r="B59" s="11">
        <v>39114</v>
      </c>
      <c r="C59" s="12">
        <f t="shared" si="0"/>
        <v>41826201</v>
      </c>
      <c r="D59" s="15"/>
      <c r="E59" s="15">
        <v>0</v>
      </c>
      <c r="F59" s="13">
        <v>41826201</v>
      </c>
      <c r="G59" s="13">
        <v>0</v>
      </c>
      <c r="H59" s="10"/>
    </row>
    <row r="60" spans="2:8" ht="12.75">
      <c r="B60" s="17">
        <v>39142</v>
      </c>
      <c r="C60" s="18">
        <f t="shared" si="0"/>
        <v>41826201</v>
      </c>
      <c r="D60" s="20"/>
      <c r="E60" s="20">
        <v>0</v>
      </c>
      <c r="F60" s="20">
        <v>41826201</v>
      </c>
      <c r="G60" s="20">
        <v>0</v>
      </c>
      <c r="H60" s="22"/>
    </row>
    <row r="61" spans="2:8" ht="12.75">
      <c r="B61" s="11">
        <v>39173</v>
      </c>
      <c r="C61" s="12">
        <f t="shared" si="0"/>
        <v>41826201</v>
      </c>
      <c r="D61" s="15"/>
      <c r="E61" s="13">
        <v>0</v>
      </c>
      <c r="F61" s="13">
        <v>41826201</v>
      </c>
      <c r="G61" s="13">
        <v>0</v>
      </c>
      <c r="H61" s="10"/>
    </row>
    <row r="62" spans="2:8" ht="12.75">
      <c r="B62" s="11">
        <v>39203</v>
      </c>
      <c r="C62" s="12">
        <f t="shared" si="0"/>
        <v>36355111</v>
      </c>
      <c r="D62" s="13"/>
      <c r="E62" s="13">
        <v>0</v>
      </c>
      <c r="F62" s="13">
        <v>36355111</v>
      </c>
      <c r="G62" s="13">
        <v>0</v>
      </c>
      <c r="H62" s="14"/>
    </row>
    <row r="63" spans="2:8" ht="12.75">
      <c r="B63" s="11">
        <v>39234</v>
      </c>
      <c r="C63" s="12">
        <f t="shared" si="0"/>
        <v>36235111</v>
      </c>
      <c r="D63" s="13"/>
      <c r="E63" s="13">
        <v>0</v>
      </c>
      <c r="F63" s="13">
        <v>36235111</v>
      </c>
      <c r="G63" s="13">
        <v>0</v>
      </c>
      <c r="H63" s="14"/>
    </row>
    <row r="64" spans="2:8" ht="12.75">
      <c r="B64" s="11">
        <v>39264</v>
      </c>
      <c r="C64" s="12">
        <f t="shared" si="0"/>
        <v>36235111</v>
      </c>
      <c r="D64" s="13"/>
      <c r="E64" s="13">
        <v>0</v>
      </c>
      <c r="F64" s="13">
        <v>36235111</v>
      </c>
      <c r="G64" s="13">
        <v>0</v>
      </c>
      <c r="H64" s="14"/>
    </row>
    <row r="65" spans="2:8" ht="12.75">
      <c r="B65" s="11">
        <v>39295</v>
      </c>
      <c r="C65" s="12">
        <f t="shared" si="0"/>
        <v>36235111</v>
      </c>
      <c r="D65" s="13"/>
      <c r="E65" s="13">
        <v>0</v>
      </c>
      <c r="F65" s="13">
        <v>36235111</v>
      </c>
      <c r="G65" s="13">
        <v>0</v>
      </c>
      <c r="H65" s="14"/>
    </row>
    <row r="66" spans="2:8" ht="12.75">
      <c r="B66" s="11">
        <v>39326</v>
      </c>
      <c r="C66" s="12">
        <f t="shared" si="0"/>
        <v>36235111</v>
      </c>
      <c r="D66" s="13"/>
      <c r="E66" s="13">
        <v>0</v>
      </c>
      <c r="F66" s="13">
        <v>36235111</v>
      </c>
      <c r="G66" s="13">
        <v>0</v>
      </c>
      <c r="H66" s="14"/>
    </row>
    <row r="67" spans="2:8" ht="12.75">
      <c r="B67" s="11">
        <v>39356</v>
      </c>
      <c r="C67" s="12">
        <f t="shared" si="0"/>
        <v>36235111</v>
      </c>
      <c r="D67" s="13"/>
      <c r="E67" s="13">
        <v>0</v>
      </c>
      <c r="F67" s="13">
        <v>36235111</v>
      </c>
      <c r="G67" s="13">
        <v>0</v>
      </c>
      <c r="H67" s="14"/>
    </row>
    <row r="68" spans="2:8" ht="12.75">
      <c r="B68" s="11">
        <v>39387</v>
      </c>
      <c r="C68" s="12">
        <f t="shared" si="0"/>
        <v>36235111</v>
      </c>
      <c r="D68" s="13"/>
      <c r="E68" s="13">
        <v>0</v>
      </c>
      <c r="F68" s="13">
        <v>36235111</v>
      </c>
      <c r="G68" s="13">
        <v>0</v>
      </c>
      <c r="H68" s="14"/>
    </row>
    <row r="69" spans="2:8" ht="12.75">
      <c r="B69" s="11">
        <v>39417</v>
      </c>
      <c r="C69" s="12">
        <f t="shared" si="0"/>
        <v>36235111</v>
      </c>
      <c r="D69" s="13"/>
      <c r="E69" s="13">
        <v>0</v>
      </c>
      <c r="F69" s="13">
        <v>36235111</v>
      </c>
      <c r="G69" s="13">
        <v>0</v>
      </c>
      <c r="H69" s="14"/>
    </row>
    <row r="70" spans="2:8" ht="12.75">
      <c r="B70" s="17">
        <v>39448</v>
      </c>
      <c r="C70" s="18">
        <f t="shared" si="0"/>
        <v>36095111</v>
      </c>
      <c r="D70" s="20"/>
      <c r="E70" s="20">
        <v>0</v>
      </c>
      <c r="F70" s="20">
        <v>36095111</v>
      </c>
      <c r="G70" s="20">
        <v>0</v>
      </c>
      <c r="H70" s="22"/>
    </row>
    <row r="71" spans="2:8" ht="12.75">
      <c r="B71" s="11">
        <v>39479</v>
      </c>
      <c r="C71" s="12">
        <f t="shared" si="0"/>
        <v>36095111</v>
      </c>
      <c r="D71" s="15"/>
      <c r="E71" s="13">
        <v>0</v>
      </c>
      <c r="F71" s="13">
        <v>36095111</v>
      </c>
      <c r="G71" s="13">
        <v>0</v>
      </c>
      <c r="H71" s="10"/>
    </row>
    <row r="72" spans="2:8" ht="12.75">
      <c r="B72" s="11">
        <v>39508</v>
      </c>
      <c r="C72" s="12">
        <f t="shared" si="0"/>
        <v>36095111</v>
      </c>
      <c r="D72" s="13"/>
      <c r="E72" s="13">
        <v>0</v>
      </c>
      <c r="F72" s="13">
        <v>36095111</v>
      </c>
      <c r="G72" s="13">
        <v>0</v>
      </c>
      <c r="H72" s="10"/>
    </row>
    <row r="73" spans="2:8" ht="12.75">
      <c r="B73" s="11">
        <v>39539</v>
      </c>
      <c r="C73" s="12">
        <f t="shared" si="0"/>
        <v>36015111</v>
      </c>
      <c r="D73" s="13"/>
      <c r="E73" s="13">
        <v>0</v>
      </c>
      <c r="F73" s="13">
        <v>36015111</v>
      </c>
      <c r="G73" s="13">
        <v>0</v>
      </c>
      <c r="H73" s="14"/>
    </row>
    <row r="74" spans="2:8" ht="12.75">
      <c r="B74" s="11">
        <v>39569</v>
      </c>
      <c r="C74" s="12">
        <f t="shared" si="0"/>
        <v>36015111</v>
      </c>
      <c r="D74" s="13"/>
      <c r="E74" s="13">
        <v>0</v>
      </c>
      <c r="F74" s="13">
        <v>36015111</v>
      </c>
      <c r="G74" s="13">
        <v>0</v>
      </c>
      <c r="H74" s="14"/>
    </row>
    <row r="75" spans="2:8" ht="12.75">
      <c r="B75" s="11">
        <v>39600</v>
      </c>
      <c r="C75" s="12">
        <f t="shared" si="0"/>
        <v>35640111</v>
      </c>
      <c r="D75" s="13"/>
      <c r="E75" s="13">
        <v>0</v>
      </c>
      <c r="F75" s="13">
        <v>35640111</v>
      </c>
      <c r="G75" s="13">
        <v>0</v>
      </c>
      <c r="H75" s="14"/>
    </row>
    <row r="76" spans="2:8" ht="12.75">
      <c r="B76" s="11">
        <v>39630</v>
      </c>
      <c r="C76" s="12">
        <f t="shared" si="0"/>
        <v>35640111</v>
      </c>
      <c r="D76" s="13"/>
      <c r="E76" s="13">
        <v>0</v>
      </c>
      <c r="F76" s="13">
        <v>35640111</v>
      </c>
      <c r="G76" s="13">
        <v>0</v>
      </c>
      <c r="H76" s="14"/>
    </row>
    <row r="77" spans="2:8" ht="12.75">
      <c r="B77" s="11">
        <v>39661</v>
      </c>
      <c r="C77" s="12">
        <f t="shared" si="0"/>
        <v>34724021</v>
      </c>
      <c r="D77" s="13"/>
      <c r="E77" s="13">
        <v>0</v>
      </c>
      <c r="F77" s="13">
        <v>34724021</v>
      </c>
      <c r="G77" s="13">
        <v>0</v>
      </c>
      <c r="H77" s="14"/>
    </row>
    <row r="78" spans="2:8" ht="12.75">
      <c r="B78" s="11">
        <v>39692</v>
      </c>
      <c r="C78" s="12">
        <f t="shared" si="0"/>
        <v>34095021</v>
      </c>
      <c r="D78" s="13"/>
      <c r="E78" s="13">
        <v>0</v>
      </c>
      <c r="F78" s="13">
        <v>34095021</v>
      </c>
      <c r="G78" s="13">
        <v>0</v>
      </c>
      <c r="H78" s="14"/>
    </row>
    <row r="79" spans="2:8" ht="12.75">
      <c r="B79" s="11">
        <v>39722</v>
      </c>
      <c r="C79" s="12">
        <f t="shared" si="0"/>
        <v>58133021</v>
      </c>
      <c r="D79" s="13"/>
      <c r="E79" s="13">
        <v>24038000</v>
      </c>
      <c r="F79" s="13">
        <v>34095021</v>
      </c>
      <c r="G79" s="13">
        <v>0</v>
      </c>
      <c r="H79" s="14"/>
    </row>
    <row r="80" spans="2:8" ht="12.75">
      <c r="B80" s="11">
        <v>39753</v>
      </c>
      <c r="C80" s="12">
        <f t="shared" si="0"/>
        <v>42753021</v>
      </c>
      <c r="D80" s="13"/>
      <c r="E80" s="13">
        <v>4038000</v>
      </c>
      <c r="F80" s="13">
        <v>38715021</v>
      </c>
      <c r="G80" s="13">
        <v>0</v>
      </c>
      <c r="H80" s="14"/>
    </row>
    <row r="81" spans="2:8" ht="12.75">
      <c r="B81" s="11">
        <v>39783</v>
      </c>
      <c r="C81" s="12">
        <f t="shared" si="0"/>
        <v>18338400</v>
      </c>
      <c r="D81" s="13"/>
      <c r="E81" s="13">
        <v>4038000</v>
      </c>
      <c r="F81" s="13">
        <v>14300400</v>
      </c>
      <c r="G81" s="13">
        <v>0</v>
      </c>
      <c r="H81" s="14"/>
    </row>
    <row r="82" spans="2:8" ht="12.75">
      <c r="B82" s="11">
        <v>39814</v>
      </c>
      <c r="C82" s="12">
        <f t="shared" si="0"/>
        <v>7560400</v>
      </c>
      <c r="D82" s="13"/>
      <c r="E82" s="13">
        <v>0</v>
      </c>
      <c r="F82" s="13">
        <v>7560400</v>
      </c>
      <c r="G82" s="13">
        <v>0</v>
      </c>
      <c r="H82" s="14"/>
    </row>
    <row r="83" spans="2:8" ht="12.75">
      <c r="B83" s="11">
        <v>39845</v>
      </c>
      <c r="C83" s="12">
        <f t="shared" si="0"/>
        <v>21502065.810000002</v>
      </c>
      <c r="D83" s="13"/>
      <c r="E83" s="13">
        <v>13941665.81</v>
      </c>
      <c r="F83" s="13">
        <v>7560400</v>
      </c>
      <c r="G83" s="13">
        <v>0</v>
      </c>
      <c r="H83" s="14"/>
    </row>
    <row r="84" spans="2:8" ht="12.75">
      <c r="B84" s="11">
        <v>39873</v>
      </c>
      <c r="C84" s="12">
        <f t="shared" si="0"/>
        <v>21502066</v>
      </c>
      <c r="D84" s="13"/>
      <c r="E84" s="13">
        <v>13941666</v>
      </c>
      <c r="F84" s="13">
        <v>7560400</v>
      </c>
      <c r="G84" s="13">
        <v>0</v>
      </c>
      <c r="H84" s="14"/>
    </row>
    <row r="85" spans="2:8" ht="12.75">
      <c r="B85" s="11">
        <v>39904</v>
      </c>
      <c r="C85" s="12">
        <f t="shared" si="0"/>
        <v>21302066</v>
      </c>
      <c r="D85" s="13"/>
      <c r="E85" s="13">
        <v>13941666</v>
      </c>
      <c r="F85" s="13">
        <v>7360400</v>
      </c>
      <c r="G85" s="13">
        <v>0</v>
      </c>
      <c r="H85" s="14"/>
    </row>
    <row r="86" spans="2:8" ht="12.75">
      <c r="B86" s="11">
        <v>39934</v>
      </c>
      <c r="C86" s="12">
        <f t="shared" si="0"/>
        <v>21302066</v>
      </c>
      <c r="D86" s="13"/>
      <c r="E86" s="13">
        <v>13941666</v>
      </c>
      <c r="F86" s="13">
        <v>7360400</v>
      </c>
      <c r="G86" s="13">
        <v>0</v>
      </c>
      <c r="H86" s="14"/>
    </row>
    <row r="87" spans="2:8" ht="12.75">
      <c r="B87" s="11">
        <v>39965</v>
      </c>
      <c r="C87" s="12">
        <f t="shared" si="0"/>
        <v>19602066</v>
      </c>
      <c r="D87" s="13"/>
      <c r="E87" s="13">
        <v>12441666</v>
      </c>
      <c r="F87" s="13">
        <v>7160400</v>
      </c>
      <c r="G87" s="13">
        <v>0</v>
      </c>
      <c r="H87" s="14"/>
    </row>
    <row r="88" spans="2:8" ht="12.75">
      <c r="B88" s="11">
        <v>39995</v>
      </c>
      <c r="C88" s="12">
        <f t="shared" si="0"/>
        <v>18102066</v>
      </c>
      <c r="D88" s="13"/>
      <c r="E88" s="13">
        <v>10941666</v>
      </c>
      <c r="F88" s="13">
        <v>7160400</v>
      </c>
      <c r="G88" s="13">
        <v>0</v>
      </c>
      <c r="H88" s="14"/>
    </row>
    <row r="89" spans="2:8" ht="12.75">
      <c r="B89" s="11">
        <v>40026</v>
      </c>
      <c r="C89" s="12">
        <f t="shared" si="0"/>
        <v>16072066</v>
      </c>
      <c r="D89" s="13"/>
      <c r="E89" s="13">
        <v>9111666</v>
      </c>
      <c r="F89" s="13">
        <v>6960400</v>
      </c>
      <c r="G89" s="13">
        <v>0</v>
      </c>
      <c r="H89" s="14"/>
    </row>
    <row r="90" spans="2:8" ht="12.75">
      <c r="B90" s="11">
        <v>40057</v>
      </c>
      <c r="C90" s="12">
        <f t="shared" si="0"/>
        <v>14002066</v>
      </c>
      <c r="D90" s="13"/>
      <c r="E90" s="13">
        <v>7281666</v>
      </c>
      <c r="F90" s="13">
        <v>6720400</v>
      </c>
      <c r="G90" s="13">
        <v>0</v>
      </c>
      <c r="H90" s="14"/>
    </row>
    <row r="91" spans="2:8" ht="12.75">
      <c r="B91" s="11">
        <v>40087</v>
      </c>
      <c r="C91" s="12">
        <f t="shared" si="0"/>
        <v>12172065.809999999</v>
      </c>
      <c r="D91" s="13"/>
      <c r="E91" s="13">
        <v>5451665.81</v>
      </c>
      <c r="F91" s="13">
        <v>6720400</v>
      </c>
      <c r="G91" s="13">
        <v>0</v>
      </c>
      <c r="H91" s="14"/>
    </row>
    <row r="92" spans="2:8" ht="12.75">
      <c r="B92" s="11">
        <v>40118</v>
      </c>
      <c r="C92" s="12">
        <f t="shared" si="0"/>
        <v>12172066</v>
      </c>
      <c r="D92" s="13"/>
      <c r="E92" s="13">
        <v>5451666</v>
      </c>
      <c r="F92" s="13">
        <v>6720400</v>
      </c>
      <c r="G92" s="13">
        <v>0</v>
      </c>
      <c r="H92" s="14"/>
    </row>
    <row r="93" spans="2:8" ht="12.75">
      <c r="B93" s="11">
        <v>40148</v>
      </c>
      <c r="C93" s="12">
        <f t="shared" si="0"/>
        <v>12172066</v>
      </c>
      <c r="D93" s="13"/>
      <c r="E93" s="13">
        <v>5451666</v>
      </c>
      <c r="F93" s="13">
        <v>6720400</v>
      </c>
      <c r="G93" s="13">
        <v>0</v>
      </c>
      <c r="H93" s="14"/>
    </row>
    <row r="94" spans="2:8" ht="12.75">
      <c r="B94" s="11">
        <v>40179</v>
      </c>
      <c r="C94" s="12">
        <f t="shared" si="0"/>
        <v>11220400</v>
      </c>
      <c r="D94" s="13"/>
      <c r="E94" s="13"/>
      <c r="F94" s="13">
        <v>11220400</v>
      </c>
      <c r="G94" s="13">
        <v>0</v>
      </c>
      <c r="H94" s="14"/>
    </row>
    <row r="95" spans="2:8" ht="12.75">
      <c r="B95" s="11">
        <v>40210</v>
      </c>
      <c r="C95" s="12">
        <f t="shared" si="0"/>
        <v>11220400</v>
      </c>
      <c r="D95" s="13"/>
      <c r="E95" s="13"/>
      <c r="F95" s="13">
        <v>11220400</v>
      </c>
      <c r="G95" s="13">
        <v>0</v>
      </c>
      <c r="H95" s="10"/>
    </row>
    <row r="96" spans="2:8" ht="12.75">
      <c r="B96" s="11">
        <v>40238</v>
      </c>
      <c r="C96" s="12">
        <f t="shared" si="0"/>
        <v>8773718.75</v>
      </c>
      <c r="D96" s="13"/>
      <c r="E96" s="13"/>
      <c r="F96" s="13">
        <v>8773718.75</v>
      </c>
      <c r="G96" s="13">
        <v>0</v>
      </c>
      <c r="H96" s="14"/>
    </row>
    <row r="97" spans="2:8" ht="12.75">
      <c r="B97" s="11">
        <v>40269</v>
      </c>
      <c r="C97" s="12">
        <f t="shared" si="0"/>
        <v>8773719</v>
      </c>
      <c r="D97" s="13"/>
      <c r="E97" s="13"/>
      <c r="F97" s="13">
        <v>8773719</v>
      </c>
      <c r="G97" s="13">
        <v>0</v>
      </c>
      <c r="H97" s="10"/>
    </row>
    <row r="98" spans="2:8" ht="12.75">
      <c r="B98" s="11">
        <v>40299</v>
      </c>
      <c r="C98" s="12">
        <f t="shared" si="0"/>
        <v>8773719</v>
      </c>
      <c r="D98" s="13"/>
      <c r="E98" s="13"/>
      <c r="F98" s="13">
        <v>8773719</v>
      </c>
      <c r="G98" s="13">
        <v>0</v>
      </c>
      <c r="H98" s="14"/>
    </row>
    <row r="99" spans="2:8" ht="12.75">
      <c r="B99" s="11">
        <v>40330</v>
      </c>
      <c r="C99" s="12">
        <f t="shared" si="0"/>
        <v>8573719</v>
      </c>
      <c r="D99" s="13"/>
      <c r="E99" s="13"/>
      <c r="F99" s="13">
        <v>8573719</v>
      </c>
      <c r="G99" s="13">
        <v>0</v>
      </c>
      <c r="H99" s="14"/>
    </row>
    <row r="100" spans="2:8" ht="12.75">
      <c r="B100" s="11">
        <v>40360</v>
      </c>
      <c r="C100" s="12">
        <f t="shared" si="0"/>
        <v>8373718.75</v>
      </c>
      <c r="D100" s="13"/>
      <c r="E100" s="13"/>
      <c r="F100" s="13">
        <v>8373718.75</v>
      </c>
      <c r="G100" s="13">
        <v>0</v>
      </c>
      <c r="H100" s="14"/>
    </row>
    <row r="101" spans="2:8" ht="12.75">
      <c r="B101" s="11">
        <v>40391</v>
      </c>
      <c r="C101" s="12">
        <f t="shared" si="0"/>
        <v>29144163</v>
      </c>
      <c r="D101" s="15"/>
      <c r="E101" s="13">
        <v>20770444</v>
      </c>
      <c r="F101" s="13">
        <v>8373719</v>
      </c>
      <c r="G101" s="13">
        <v>0</v>
      </c>
      <c r="H101" s="10"/>
    </row>
    <row r="102" spans="2:8" ht="12.75">
      <c r="B102" s="11">
        <v>40422</v>
      </c>
      <c r="C102" s="12">
        <f t="shared" si="0"/>
        <v>29899274.869999997</v>
      </c>
      <c r="D102" s="13"/>
      <c r="E102" s="13">
        <v>15750887.7</v>
      </c>
      <c r="F102" s="13">
        <f>8148387.17+6000000</f>
        <v>14148387.17</v>
      </c>
      <c r="G102" s="13">
        <v>0</v>
      </c>
      <c r="H102" s="14"/>
    </row>
    <row r="103" spans="2:8" ht="12.75">
      <c r="B103" s="11">
        <v>40452</v>
      </c>
      <c r="C103" s="12">
        <f t="shared" si="0"/>
        <v>28159274.619999997</v>
      </c>
      <c r="D103" s="13"/>
      <c r="E103" s="13">
        <v>14010887.7</v>
      </c>
      <c r="F103" s="13">
        <v>14148386.92</v>
      </c>
      <c r="G103" s="13">
        <v>0</v>
      </c>
      <c r="H103" s="14"/>
    </row>
    <row r="104" spans="2:8" ht="12.75">
      <c r="B104" s="11">
        <v>40483</v>
      </c>
      <c r="C104" s="12">
        <f t="shared" si="0"/>
        <v>28159274.62</v>
      </c>
      <c r="D104" s="13"/>
      <c r="E104" s="13">
        <v>11250887.7</v>
      </c>
      <c r="F104" s="13">
        <v>16908386.92</v>
      </c>
      <c r="G104" s="13">
        <v>0</v>
      </c>
      <c r="H104" s="10"/>
    </row>
    <row r="105" spans="2:8" ht="12.75">
      <c r="B105" s="11">
        <v>40513</v>
      </c>
      <c r="C105" s="12">
        <f t="shared" si="0"/>
        <v>28159275</v>
      </c>
      <c r="D105" s="13"/>
      <c r="E105" s="13">
        <v>11250888</v>
      </c>
      <c r="F105" s="13">
        <v>16908387</v>
      </c>
      <c r="G105" s="13">
        <v>0</v>
      </c>
      <c r="H105" s="10"/>
    </row>
    <row r="106" spans="2:8" ht="12.75">
      <c r="B106" s="11">
        <v>40544</v>
      </c>
      <c r="C106" s="12">
        <f t="shared" si="0"/>
        <v>25559275</v>
      </c>
      <c r="D106" s="13"/>
      <c r="E106" s="13">
        <v>10650888</v>
      </c>
      <c r="F106" s="13">
        <v>14908387</v>
      </c>
      <c r="G106" s="13">
        <v>0</v>
      </c>
      <c r="H106" s="10"/>
    </row>
    <row r="107" spans="2:8" ht="12.75">
      <c r="B107" s="11">
        <v>40575</v>
      </c>
      <c r="C107" s="12">
        <f t="shared" si="0"/>
        <v>25559275</v>
      </c>
      <c r="D107" s="13"/>
      <c r="E107" s="13">
        <v>10650888</v>
      </c>
      <c r="F107" s="13">
        <v>14908387</v>
      </c>
      <c r="G107" s="13">
        <v>0</v>
      </c>
      <c r="H107" s="10"/>
    </row>
    <row r="108" spans="2:8" ht="12.75">
      <c r="B108" s="11">
        <v>40603</v>
      </c>
      <c r="C108" s="12">
        <f t="shared" si="0"/>
        <v>26564866.75</v>
      </c>
      <c r="D108" s="13"/>
      <c r="E108" s="13">
        <v>15542187.54</v>
      </c>
      <c r="F108" s="13">
        <v>11022679.21</v>
      </c>
      <c r="G108" s="13">
        <v>0</v>
      </c>
      <c r="H108" s="14"/>
    </row>
    <row r="109" spans="2:8" ht="12.75">
      <c r="B109" s="11">
        <v>40634</v>
      </c>
      <c r="C109" s="12">
        <f t="shared" si="0"/>
        <v>29256608.130000003</v>
      </c>
      <c r="D109" s="13"/>
      <c r="E109" s="13">
        <v>18233928.92</v>
      </c>
      <c r="F109" s="13">
        <v>11022679.21</v>
      </c>
      <c r="G109" s="13">
        <v>0</v>
      </c>
      <c r="H109" s="14"/>
    </row>
    <row r="110" spans="2:8" ht="12.75">
      <c r="B110" s="11">
        <v>40664</v>
      </c>
      <c r="C110" s="12">
        <f t="shared" si="0"/>
        <v>27961426.580000002</v>
      </c>
      <c r="D110" s="13"/>
      <c r="E110" s="13">
        <v>16938747.37</v>
      </c>
      <c r="F110" s="13">
        <v>11022679.21</v>
      </c>
      <c r="G110" s="13">
        <v>0</v>
      </c>
      <c r="H110" s="14"/>
    </row>
    <row r="111" spans="2:8" ht="12.75">
      <c r="B111" s="11">
        <v>40695</v>
      </c>
      <c r="C111" s="12">
        <f t="shared" si="0"/>
        <v>27961426.580000002</v>
      </c>
      <c r="D111" s="13"/>
      <c r="E111" s="13">
        <v>16938747.37</v>
      </c>
      <c r="F111" s="13">
        <v>11022679.21</v>
      </c>
      <c r="G111" s="13">
        <v>0</v>
      </c>
      <c r="H111" s="10"/>
    </row>
    <row r="112" spans="2:8" ht="12.75">
      <c r="B112" s="11">
        <v>40725</v>
      </c>
      <c r="C112" s="12">
        <f t="shared" si="0"/>
        <v>26666245.03</v>
      </c>
      <c r="D112" s="13"/>
      <c r="E112" s="13">
        <v>15643565.82</v>
      </c>
      <c r="F112" s="13">
        <v>11022679.21</v>
      </c>
      <c r="G112" s="13">
        <v>0</v>
      </c>
      <c r="H112" s="10"/>
    </row>
    <row r="113" spans="2:8" ht="12.75">
      <c r="B113" s="11">
        <v>40756</v>
      </c>
      <c r="C113" s="12">
        <f t="shared" si="0"/>
        <v>23059119.759999998</v>
      </c>
      <c r="D113" s="13"/>
      <c r="E113" s="13">
        <v>13053202.72</v>
      </c>
      <c r="F113" s="13">
        <v>10005917.04</v>
      </c>
      <c r="G113" s="23">
        <v>0</v>
      </c>
      <c r="H113" s="10"/>
    </row>
    <row r="114" spans="2:8" ht="12.75">
      <c r="B114" s="11">
        <v>40787</v>
      </c>
      <c r="C114" s="12">
        <f t="shared" si="0"/>
        <v>15367369.379999999</v>
      </c>
      <c r="D114" s="13"/>
      <c r="E114" s="13">
        <v>5361452.34</v>
      </c>
      <c r="F114" s="13">
        <v>10005917.04</v>
      </c>
      <c r="G114" s="13">
        <v>0</v>
      </c>
      <c r="H114" s="10"/>
    </row>
    <row r="115" spans="2:8" ht="12.75">
      <c r="B115" s="11">
        <v>40817</v>
      </c>
      <c r="C115" s="12">
        <f t="shared" si="0"/>
        <v>15367369.379999999</v>
      </c>
      <c r="D115" s="13"/>
      <c r="E115" s="13">
        <v>5361452.34</v>
      </c>
      <c r="F115" s="13">
        <v>10005917.04</v>
      </c>
      <c r="G115" s="13">
        <v>0</v>
      </c>
      <c r="H115" s="14"/>
    </row>
    <row r="116" spans="2:8" ht="12.75">
      <c r="B116" s="11">
        <v>40848</v>
      </c>
      <c r="C116" s="12">
        <f t="shared" si="0"/>
        <v>17367369.38</v>
      </c>
      <c r="D116" s="13"/>
      <c r="E116" s="13">
        <v>5361452.34</v>
      </c>
      <c r="F116" s="13">
        <v>12005917.04</v>
      </c>
      <c r="G116" s="13">
        <v>0</v>
      </c>
      <c r="H116" s="10"/>
    </row>
    <row r="117" spans="2:8" ht="12.75">
      <c r="B117" s="11">
        <v>40878</v>
      </c>
      <c r="C117" s="12">
        <f t="shared" si="0"/>
        <v>24878393.619999997</v>
      </c>
      <c r="D117" s="13"/>
      <c r="E117" s="13">
        <v>12872476.58</v>
      </c>
      <c r="F117" s="13">
        <v>12005917.04</v>
      </c>
      <c r="G117" s="13">
        <v>0</v>
      </c>
      <c r="H117" s="10"/>
    </row>
    <row r="118" spans="2:8" ht="12.75">
      <c r="B118" s="11">
        <v>40909</v>
      </c>
      <c r="C118" s="12">
        <f t="shared" si="0"/>
        <v>31583212.07</v>
      </c>
      <c r="D118" s="13"/>
      <c r="E118" s="13">
        <v>10877295.03</v>
      </c>
      <c r="F118" s="13">
        <v>20705917.04</v>
      </c>
      <c r="G118" s="13">
        <v>0</v>
      </c>
      <c r="H118" s="10"/>
    </row>
    <row r="119" spans="2:8" ht="12.75">
      <c r="B119" s="11">
        <v>40940</v>
      </c>
      <c r="C119" s="12">
        <f t="shared" si="0"/>
        <v>30288030.52</v>
      </c>
      <c r="D119" s="13"/>
      <c r="E119" s="13">
        <v>9582113.48</v>
      </c>
      <c r="F119" s="13">
        <v>20705917.04</v>
      </c>
      <c r="G119" s="13">
        <v>0</v>
      </c>
      <c r="H119" s="10"/>
    </row>
    <row r="120" spans="2:8" ht="12.75">
      <c r="B120" s="11">
        <v>40969</v>
      </c>
      <c r="C120" s="12">
        <f t="shared" si="0"/>
        <v>23650005.22</v>
      </c>
      <c r="D120" s="13"/>
      <c r="E120" s="13">
        <v>8286931.93</v>
      </c>
      <c r="F120" s="13">
        <v>15363073.29</v>
      </c>
      <c r="G120" s="13">
        <v>0</v>
      </c>
      <c r="H120" s="10"/>
    </row>
    <row r="121" spans="2:8" ht="12.75">
      <c r="B121" s="11">
        <v>41000</v>
      </c>
      <c r="C121" s="12">
        <f t="shared" si="0"/>
        <v>32154823.669999998</v>
      </c>
      <c r="D121" s="13"/>
      <c r="E121" s="13">
        <v>16991750.38</v>
      </c>
      <c r="F121" s="13">
        <v>15163073.29</v>
      </c>
      <c r="G121" s="13">
        <v>0</v>
      </c>
      <c r="H121" s="10"/>
    </row>
    <row r="122" spans="2:8" ht="12.75">
      <c r="B122" s="11">
        <v>41030</v>
      </c>
      <c r="C122" s="12">
        <f t="shared" si="0"/>
        <v>31290906.869999997</v>
      </c>
      <c r="D122" s="13"/>
      <c r="E122" s="13">
        <v>16327833.58</v>
      </c>
      <c r="F122" s="13">
        <v>14963073.29</v>
      </c>
      <c r="G122" s="13">
        <v>0</v>
      </c>
      <c r="H122" s="10"/>
    </row>
    <row r="123" spans="2:8" ht="12.75">
      <c r="B123" s="11">
        <v>41061</v>
      </c>
      <c r="C123" s="12">
        <f t="shared" si="0"/>
        <v>30626990.07</v>
      </c>
      <c r="D123" s="13"/>
      <c r="E123" s="13">
        <v>15663916.78</v>
      </c>
      <c r="F123" s="13">
        <v>14963073.29</v>
      </c>
      <c r="G123" s="13">
        <v>0</v>
      </c>
      <c r="H123" s="10"/>
    </row>
    <row r="124" spans="2:8" ht="12.75">
      <c r="B124" s="11">
        <v>41091</v>
      </c>
      <c r="C124" s="12">
        <f t="shared" si="0"/>
        <v>29963073.29</v>
      </c>
      <c r="D124" s="13"/>
      <c r="E124" s="13">
        <v>15000000</v>
      </c>
      <c r="F124" s="13">
        <v>14963073.29</v>
      </c>
      <c r="G124" s="13">
        <v>0</v>
      </c>
      <c r="H124" s="10"/>
    </row>
    <row r="125" spans="2:8" ht="12.75">
      <c r="B125" s="11">
        <v>41122</v>
      </c>
      <c r="C125" s="12">
        <f t="shared" si="0"/>
        <v>29537741.41</v>
      </c>
      <c r="D125" s="13"/>
      <c r="E125" s="13">
        <v>15000000</v>
      </c>
      <c r="F125" s="13">
        <v>14537741.41</v>
      </c>
      <c r="G125" s="13">
        <v>0</v>
      </c>
      <c r="H125" s="10"/>
    </row>
    <row r="126" spans="2:8" ht="12.75">
      <c r="B126" s="11">
        <v>41153</v>
      </c>
      <c r="C126" s="12">
        <f t="shared" si="0"/>
        <v>28650595.119999997</v>
      </c>
      <c r="D126" s="13"/>
      <c r="E126" s="13">
        <v>15000000</v>
      </c>
      <c r="F126" s="13">
        <v>13650595.12</v>
      </c>
      <c r="G126" s="13">
        <v>0</v>
      </c>
      <c r="H126" s="10"/>
    </row>
    <row r="127" spans="2:8" ht="12.75">
      <c r="B127" s="11">
        <v>41183</v>
      </c>
      <c r="C127" s="12">
        <f t="shared" si="0"/>
        <v>28410595.119999997</v>
      </c>
      <c r="D127" s="13"/>
      <c r="E127" s="13">
        <v>12100000</v>
      </c>
      <c r="F127" s="13">
        <v>16310595.12</v>
      </c>
      <c r="G127" s="13">
        <v>0</v>
      </c>
      <c r="H127" s="10"/>
    </row>
    <row r="128" spans="2:8" ht="12.75">
      <c r="B128" s="11">
        <v>41214</v>
      </c>
      <c r="C128" s="12">
        <f t="shared" si="0"/>
        <v>28410595.119999997</v>
      </c>
      <c r="D128" s="13"/>
      <c r="E128" s="13">
        <v>12100000</v>
      </c>
      <c r="F128" s="13">
        <v>16310595.12</v>
      </c>
      <c r="G128" s="13">
        <v>0</v>
      </c>
      <c r="H128" s="10"/>
    </row>
    <row r="129" spans="2:8" ht="12.75">
      <c r="B129" s="11">
        <v>41244</v>
      </c>
      <c r="C129" s="12">
        <f t="shared" si="0"/>
        <v>32410595.12</v>
      </c>
      <c r="D129" s="13"/>
      <c r="E129" s="13">
        <v>12100000</v>
      </c>
      <c r="F129" s="13">
        <v>20310595.12</v>
      </c>
      <c r="G129" s="13">
        <v>0</v>
      </c>
      <c r="H129" s="10"/>
    </row>
    <row r="130" spans="2:8" ht="12.75">
      <c r="B130" s="11">
        <v>41275</v>
      </c>
      <c r="C130" s="12">
        <f t="shared" si="0"/>
        <v>45410595.12</v>
      </c>
      <c r="D130" s="11"/>
      <c r="E130" s="12">
        <v>11100000</v>
      </c>
      <c r="F130" s="13">
        <v>34310595.12</v>
      </c>
      <c r="G130" s="13">
        <v>0</v>
      </c>
      <c r="H130" s="10"/>
    </row>
    <row r="131" spans="2:8" ht="12.75">
      <c r="B131" s="11">
        <v>41306</v>
      </c>
      <c r="C131" s="12">
        <f t="shared" si="0"/>
        <v>43470595.120000005</v>
      </c>
      <c r="D131" s="13"/>
      <c r="E131" s="13">
        <v>10000000</v>
      </c>
      <c r="F131" s="13">
        <v>33470595.12</v>
      </c>
      <c r="G131" s="13">
        <v>0</v>
      </c>
      <c r="H131" s="10"/>
    </row>
    <row r="132" spans="2:8" ht="12.75">
      <c r="B132" s="11">
        <v>41334</v>
      </c>
      <c r="C132" s="12">
        <f t="shared" si="0"/>
        <v>31497091.57</v>
      </c>
      <c r="D132" s="13"/>
      <c r="E132" s="13">
        <v>9000000</v>
      </c>
      <c r="F132" s="13">
        <v>22497091.57</v>
      </c>
      <c r="G132" s="13">
        <v>0</v>
      </c>
      <c r="H132" s="10"/>
    </row>
    <row r="133" spans="2:8" ht="12.75">
      <c r="B133" s="11">
        <v>41365</v>
      </c>
      <c r="C133" s="12">
        <f t="shared" si="0"/>
        <v>28950869.87</v>
      </c>
      <c r="D133" s="13"/>
      <c r="E133" s="13">
        <v>7500000</v>
      </c>
      <c r="F133" s="13">
        <v>21450869.87</v>
      </c>
      <c r="G133" s="13">
        <v>0</v>
      </c>
      <c r="H133" s="10"/>
    </row>
    <row r="134" spans="2:8" ht="12.75">
      <c r="B134" s="11">
        <v>41395</v>
      </c>
      <c r="C134" s="12">
        <f t="shared" si="0"/>
        <v>36874108</v>
      </c>
      <c r="D134" s="13"/>
      <c r="E134" s="13">
        <v>16000000</v>
      </c>
      <c r="F134" s="13">
        <v>20874108</v>
      </c>
      <c r="G134" s="13">
        <v>0</v>
      </c>
      <c r="H134" s="10"/>
    </row>
    <row r="135" spans="2:8" ht="12.75">
      <c r="B135" s="11">
        <v>41426</v>
      </c>
      <c r="C135" s="12">
        <f t="shared" si="0"/>
        <v>35374108</v>
      </c>
      <c r="D135" s="13"/>
      <c r="E135" s="13">
        <v>14500000</v>
      </c>
      <c r="F135" s="13">
        <v>20874108</v>
      </c>
      <c r="G135" s="13">
        <v>0</v>
      </c>
      <c r="H135" s="10"/>
    </row>
    <row r="136" spans="2:8" ht="12.75">
      <c r="B136" s="11">
        <v>41456</v>
      </c>
      <c r="C136" s="12">
        <f t="shared" si="0"/>
        <v>33874108</v>
      </c>
      <c r="D136" s="13"/>
      <c r="E136" s="13">
        <v>13000000</v>
      </c>
      <c r="F136" s="13">
        <v>20874108</v>
      </c>
      <c r="G136" s="13">
        <v>0</v>
      </c>
      <c r="H136" s="10"/>
    </row>
    <row r="137" spans="2:8" ht="12.75">
      <c r="B137" s="11">
        <v>41487</v>
      </c>
      <c r="C137" s="12">
        <f t="shared" si="0"/>
        <v>32374108</v>
      </c>
      <c r="D137" s="13"/>
      <c r="E137" s="13">
        <v>11500000</v>
      </c>
      <c r="F137" s="13">
        <v>20874108</v>
      </c>
      <c r="G137" s="13">
        <v>0</v>
      </c>
      <c r="H137" s="10"/>
    </row>
    <row r="138" spans="2:8" ht="12.75">
      <c r="B138" s="11">
        <v>41518</v>
      </c>
      <c r="C138" s="12">
        <f>D138+E138+F138+G138</f>
        <v>30874108</v>
      </c>
      <c r="D138" s="13"/>
      <c r="E138" s="13">
        <v>10000000</v>
      </c>
      <c r="F138" s="13">
        <v>20874108</v>
      </c>
      <c r="G138" s="13">
        <v>0</v>
      </c>
      <c r="H138" s="10"/>
    </row>
    <row r="139" spans="2:8" ht="12.75">
      <c r="B139" s="11">
        <v>41548</v>
      </c>
      <c r="C139" s="12">
        <f t="shared" si="0"/>
        <v>30874108</v>
      </c>
      <c r="D139" s="13"/>
      <c r="E139" s="13">
        <v>10000000</v>
      </c>
      <c r="F139" s="13">
        <v>20874108</v>
      </c>
      <c r="G139" s="13">
        <v>0</v>
      </c>
      <c r="H139" s="10"/>
    </row>
    <row r="140" spans="2:8" ht="12.75">
      <c r="B140" s="11">
        <v>41579</v>
      </c>
      <c r="C140" s="12">
        <f t="shared" si="0"/>
        <v>34924107.28</v>
      </c>
      <c r="D140" s="13"/>
      <c r="E140" s="13">
        <v>14050000</v>
      </c>
      <c r="F140" s="13">
        <v>20874107.28</v>
      </c>
      <c r="G140" s="13">
        <v>0</v>
      </c>
      <c r="H140" s="10"/>
    </row>
    <row r="141" spans="2:8" ht="12.75">
      <c r="B141" s="11">
        <v>41609</v>
      </c>
      <c r="C141" s="12">
        <f t="shared" si="0"/>
        <v>41874107.28</v>
      </c>
      <c r="D141" s="13"/>
      <c r="E141" s="13">
        <v>13500000</v>
      </c>
      <c r="F141" s="13">
        <v>28374107.28</v>
      </c>
      <c r="G141" s="13">
        <v>0</v>
      </c>
      <c r="H141" s="10"/>
    </row>
    <row r="142" spans="2:8" ht="12.75">
      <c r="B142" s="11">
        <v>41640</v>
      </c>
      <c r="C142" s="12">
        <f t="shared" si="0"/>
        <v>55174107.28</v>
      </c>
      <c r="D142" s="13"/>
      <c r="E142" s="13">
        <v>13500000</v>
      </c>
      <c r="F142" s="13">
        <v>41674107.28</v>
      </c>
      <c r="G142" s="13">
        <v>0</v>
      </c>
      <c r="H142" s="14"/>
    </row>
    <row r="143" spans="2:8" ht="12.75">
      <c r="B143" s="11">
        <v>41671</v>
      </c>
      <c r="C143" s="12">
        <f t="shared" si="0"/>
        <v>55174107.28</v>
      </c>
      <c r="D143" s="13"/>
      <c r="E143" s="13">
        <v>13500000</v>
      </c>
      <c r="F143" s="13">
        <v>41674107.28</v>
      </c>
      <c r="G143" s="13">
        <v>0</v>
      </c>
      <c r="H143" s="14"/>
    </row>
    <row r="144" spans="2:8" ht="12.75">
      <c r="B144" s="11">
        <v>41699</v>
      </c>
      <c r="C144" s="12">
        <f t="shared" si="0"/>
        <v>43257460.339999996</v>
      </c>
      <c r="D144" s="13"/>
      <c r="E144" s="13">
        <v>13021112.6</v>
      </c>
      <c r="F144" s="13">
        <v>30236347.74</v>
      </c>
      <c r="G144" s="13">
        <v>0</v>
      </c>
      <c r="H144" s="14"/>
    </row>
    <row r="145" spans="2:8" ht="12.75">
      <c r="B145" s="11">
        <v>41730</v>
      </c>
      <c r="C145" s="12">
        <f t="shared" si="0"/>
        <v>41917460.339999996</v>
      </c>
      <c r="D145" s="13"/>
      <c r="E145" s="13">
        <v>12521112.6</v>
      </c>
      <c r="F145" s="13">
        <v>29396347.74</v>
      </c>
      <c r="G145" s="13">
        <v>0</v>
      </c>
      <c r="H145" s="14"/>
    </row>
    <row r="146" spans="2:8" ht="12.75">
      <c r="B146" s="11">
        <v>41760</v>
      </c>
      <c r="C146" s="12">
        <f t="shared" si="0"/>
        <v>39876614.089999996</v>
      </c>
      <c r="D146" s="13"/>
      <c r="E146" s="13">
        <v>11521112.6</v>
      </c>
      <c r="F146" s="13">
        <v>28355501.49</v>
      </c>
      <c r="G146" s="13">
        <v>0</v>
      </c>
      <c r="H146" s="14"/>
    </row>
    <row r="147" spans="2:8" ht="12.75">
      <c r="B147" s="11">
        <v>41791</v>
      </c>
      <c r="C147" s="12">
        <f t="shared" si="0"/>
        <v>34764137.21</v>
      </c>
      <c r="D147" s="13"/>
      <c r="E147" s="13">
        <v>7521112.6</v>
      </c>
      <c r="F147" s="13">
        <v>27243024.61</v>
      </c>
      <c r="G147" s="13">
        <v>0</v>
      </c>
      <c r="H147" s="14"/>
    </row>
    <row r="148" spans="2:8" ht="12.75">
      <c r="B148" s="11">
        <v>41821</v>
      </c>
      <c r="C148" s="12">
        <f t="shared" si="0"/>
        <v>44388024.61</v>
      </c>
      <c r="D148" s="13"/>
      <c r="E148" s="13">
        <v>17145000</v>
      </c>
      <c r="F148" s="13">
        <v>27243024.61</v>
      </c>
      <c r="G148" s="13">
        <v>0</v>
      </c>
      <c r="H148" s="14"/>
    </row>
    <row r="149" spans="2:8" ht="12.75">
      <c r="B149" s="11">
        <v>41852</v>
      </c>
      <c r="C149" s="12">
        <f t="shared" si="0"/>
        <v>44388024.61</v>
      </c>
      <c r="D149" s="13"/>
      <c r="E149" s="13">
        <v>17145000</v>
      </c>
      <c r="F149" s="13">
        <v>27243024.61</v>
      </c>
      <c r="G149" s="13">
        <v>0</v>
      </c>
      <c r="H149" s="14"/>
    </row>
    <row r="150" spans="2:8" ht="12.75">
      <c r="B150" s="11">
        <v>41883</v>
      </c>
      <c r="C150" s="12">
        <f t="shared" si="0"/>
        <v>27388024.61</v>
      </c>
      <c r="D150" s="13"/>
      <c r="E150" s="13">
        <v>145000</v>
      </c>
      <c r="F150" s="13">
        <v>27243024.61</v>
      </c>
      <c r="G150" s="13">
        <v>0</v>
      </c>
      <c r="H150" s="14"/>
    </row>
    <row r="151" spans="2:8" ht="12.75">
      <c r="B151" s="11">
        <v>41913</v>
      </c>
      <c r="C151" s="12">
        <f t="shared" si="0"/>
        <v>27388024.61</v>
      </c>
      <c r="D151" s="13"/>
      <c r="E151" s="13">
        <v>145000</v>
      </c>
      <c r="F151" s="13">
        <v>27243024.61</v>
      </c>
      <c r="G151" s="13">
        <v>0</v>
      </c>
      <c r="H151" s="14"/>
    </row>
    <row r="152" spans="2:8" ht="12.75">
      <c r="B152" s="11">
        <v>41944</v>
      </c>
      <c r="C152" s="12">
        <f t="shared" si="0"/>
        <v>27257489.61</v>
      </c>
      <c r="D152" s="13"/>
      <c r="E152" s="13">
        <v>14465</v>
      </c>
      <c r="F152" s="13">
        <v>27243024.61</v>
      </c>
      <c r="G152" s="13">
        <v>0</v>
      </c>
      <c r="H152" s="14"/>
    </row>
    <row r="153" spans="2:8" ht="12.75">
      <c r="B153" s="11">
        <v>41974</v>
      </c>
      <c r="C153" s="12">
        <f t="shared" si="0"/>
        <v>27243024.61</v>
      </c>
      <c r="D153" s="13"/>
      <c r="E153" s="13">
        <v>0</v>
      </c>
      <c r="F153" s="13">
        <v>27243024.61</v>
      </c>
      <c r="G153" s="13">
        <v>0</v>
      </c>
      <c r="H153" s="14"/>
    </row>
    <row r="154" spans="2:8" ht="12.75">
      <c r="B154" s="11">
        <v>42005</v>
      </c>
      <c r="C154" s="12">
        <f t="shared" si="0"/>
        <v>43372815.3</v>
      </c>
      <c r="D154" s="13"/>
      <c r="E154" s="13">
        <v>16129790.69</v>
      </c>
      <c r="F154" s="13">
        <v>27243024.61</v>
      </c>
      <c r="G154" s="13">
        <v>0</v>
      </c>
      <c r="H154" s="14"/>
    </row>
    <row r="155" spans="2:8" ht="12.75">
      <c r="B155" s="11">
        <v>42036</v>
      </c>
      <c r="C155" s="12">
        <f t="shared" si="0"/>
        <v>39333270.17</v>
      </c>
      <c r="D155" s="13"/>
      <c r="E155" s="13">
        <v>16129790.69</v>
      </c>
      <c r="F155" s="13">
        <v>23203479.48</v>
      </c>
      <c r="G155" s="13">
        <v>0</v>
      </c>
      <c r="H155" s="14"/>
    </row>
    <row r="156" spans="2:8" ht="12.75">
      <c r="B156" s="11">
        <v>42064</v>
      </c>
      <c r="C156" s="12">
        <f t="shared" si="0"/>
        <v>37833270.17</v>
      </c>
      <c r="D156" s="13"/>
      <c r="E156" s="13">
        <v>14629790.69</v>
      </c>
      <c r="F156" s="13">
        <v>23203479.48</v>
      </c>
      <c r="G156" s="13">
        <v>0</v>
      </c>
      <c r="H156" s="14"/>
    </row>
    <row r="157" spans="2:8" ht="12.75">
      <c r="B157" s="11">
        <v>42095</v>
      </c>
      <c r="C157" s="12">
        <f t="shared" si="0"/>
        <v>34703479.480000004</v>
      </c>
      <c r="D157" s="13"/>
      <c r="E157" s="13">
        <v>11500000</v>
      </c>
      <c r="F157" s="13">
        <v>23203479.48</v>
      </c>
      <c r="G157" s="13">
        <v>0</v>
      </c>
      <c r="H157" s="14"/>
    </row>
    <row r="158" spans="2:8" ht="12.75">
      <c r="B158" s="11">
        <v>42125</v>
      </c>
      <c r="C158" s="12">
        <f t="shared" si="0"/>
        <v>32703479.48</v>
      </c>
      <c r="D158" s="13"/>
      <c r="E158" s="13">
        <v>9500000</v>
      </c>
      <c r="F158" s="13">
        <v>23203479.48</v>
      </c>
      <c r="G158" s="13">
        <v>0</v>
      </c>
      <c r="H158" s="14"/>
    </row>
    <row r="159" spans="2:8" ht="12.75">
      <c r="B159" s="11">
        <v>42156</v>
      </c>
      <c r="C159" s="12">
        <f t="shared" si="0"/>
        <v>29703479.48</v>
      </c>
      <c r="D159" s="13"/>
      <c r="E159" s="13">
        <v>6500000</v>
      </c>
      <c r="F159" s="13">
        <v>23203479.48</v>
      </c>
      <c r="G159" s="13">
        <v>0</v>
      </c>
      <c r="H159" s="14"/>
    </row>
    <row r="160" spans="2:8" ht="12.75">
      <c r="B160" s="11">
        <v>42186</v>
      </c>
      <c r="C160" s="12">
        <f t="shared" si="0"/>
        <v>34703479.480000004</v>
      </c>
      <c r="D160" s="13"/>
      <c r="E160" s="13">
        <v>11500000</v>
      </c>
      <c r="F160" s="13">
        <v>23203479.48</v>
      </c>
      <c r="G160" s="13">
        <v>0</v>
      </c>
      <c r="H160" s="14"/>
    </row>
    <row r="161" spans="2:8" ht="12.75">
      <c r="B161" s="11">
        <v>42217</v>
      </c>
      <c r="C161" s="12">
        <f t="shared" si="0"/>
        <v>25203479.48</v>
      </c>
      <c r="D161" s="13"/>
      <c r="E161" s="13">
        <v>2000000</v>
      </c>
      <c r="F161" s="13">
        <v>23203479.48</v>
      </c>
      <c r="G161" s="13">
        <v>0</v>
      </c>
      <c r="H161" s="14"/>
    </row>
    <row r="162" spans="2:8" ht="12.75">
      <c r="B162" s="11">
        <v>42248</v>
      </c>
      <c r="C162" s="12">
        <f t="shared" si="0"/>
        <v>23203479.48</v>
      </c>
      <c r="D162" s="13"/>
      <c r="E162" s="13">
        <v>0</v>
      </c>
      <c r="F162" s="13">
        <v>23203479.48</v>
      </c>
      <c r="G162" s="13">
        <v>0</v>
      </c>
      <c r="H162" s="14"/>
    </row>
    <row r="163" spans="2:8" ht="12.75">
      <c r="B163" s="11">
        <v>42278</v>
      </c>
      <c r="C163" s="12">
        <f t="shared" si="0"/>
        <v>23203479.48</v>
      </c>
      <c r="D163" s="13"/>
      <c r="E163" s="13">
        <v>0</v>
      </c>
      <c r="F163" s="13">
        <v>23203479.48</v>
      </c>
      <c r="G163" s="13">
        <v>0</v>
      </c>
      <c r="H163" s="14"/>
    </row>
    <row r="164" spans="2:8" ht="12.75">
      <c r="B164" s="11">
        <v>42309</v>
      </c>
      <c r="C164" s="12">
        <f t="shared" si="0"/>
        <v>23203479.48</v>
      </c>
      <c r="D164" s="13"/>
      <c r="E164" s="13">
        <v>0</v>
      </c>
      <c r="F164" s="13">
        <v>23203479.48</v>
      </c>
      <c r="G164" s="13">
        <v>0</v>
      </c>
      <c r="H164" s="14"/>
    </row>
    <row r="165" spans="2:8" ht="12.75">
      <c r="B165" s="11">
        <v>42339</v>
      </c>
      <c r="C165" s="12">
        <f t="shared" si="0"/>
        <v>23203479.48</v>
      </c>
      <c r="D165" s="13"/>
      <c r="E165" s="13">
        <v>0</v>
      </c>
      <c r="F165" s="13">
        <v>23203479.48</v>
      </c>
      <c r="G165" s="13">
        <v>0</v>
      </c>
      <c r="H165" s="14"/>
    </row>
    <row r="166" spans="2:8" ht="12.75">
      <c r="B166" s="11">
        <v>42370</v>
      </c>
      <c r="C166" s="12">
        <f t="shared" si="0"/>
        <v>46392613.480000004</v>
      </c>
      <c r="D166" s="13"/>
      <c r="E166" s="13">
        <v>13189134</v>
      </c>
      <c r="F166" s="13">
        <v>33203479.48</v>
      </c>
      <c r="G166" s="13">
        <v>0</v>
      </c>
      <c r="H166" s="14"/>
    </row>
    <row r="167" spans="2:8" ht="12.75">
      <c r="B167" s="11">
        <v>42401</v>
      </c>
      <c r="C167" s="12">
        <f t="shared" si="0"/>
        <v>42353069.35</v>
      </c>
      <c r="D167" s="13"/>
      <c r="E167" s="13">
        <v>13189134</v>
      </c>
      <c r="F167" s="13">
        <v>29163935.35</v>
      </c>
      <c r="G167" s="13">
        <v>0</v>
      </c>
      <c r="H167" s="14"/>
    </row>
    <row r="168" spans="2:8" ht="12.75">
      <c r="B168" s="11">
        <v>42430</v>
      </c>
      <c r="C168" s="12">
        <f t="shared" si="0"/>
        <v>37357285.78</v>
      </c>
      <c r="D168" s="13"/>
      <c r="E168" s="13">
        <v>13189134</v>
      </c>
      <c r="F168" s="13">
        <v>24168151.78</v>
      </c>
      <c r="G168" s="13">
        <v>0</v>
      </c>
      <c r="H168" s="14"/>
    </row>
    <row r="169" spans="2:8" ht="12.75">
      <c r="B169" s="11">
        <v>42461</v>
      </c>
      <c r="C169" s="12">
        <f t="shared" si="0"/>
        <v>34731758.730000004</v>
      </c>
      <c r="D169" s="13"/>
      <c r="E169" s="13">
        <v>11189134</v>
      </c>
      <c r="F169" s="13">
        <v>23542624.73</v>
      </c>
      <c r="G169" s="13">
        <v>0</v>
      </c>
      <c r="H169" s="14"/>
    </row>
    <row r="170" spans="2:8" ht="12.75">
      <c r="B170" s="11">
        <v>42491</v>
      </c>
      <c r="C170" s="12">
        <f t="shared" si="0"/>
        <v>41731758.730000004</v>
      </c>
      <c r="D170" s="13"/>
      <c r="E170" s="13">
        <v>18189134</v>
      </c>
      <c r="F170" s="13">
        <v>23542624.73</v>
      </c>
      <c r="G170" s="13">
        <v>0</v>
      </c>
      <c r="H170" s="14"/>
    </row>
    <row r="171" spans="2:8" ht="12.75">
      <c r="B171" s="11">
        <v>42522</v>
      </c>
      <c r="C171" s="12">
        <f t="shared" si="0"/>
        <v>36731758.730000004</v>
      </c>
      <c r="D171" s="13"/>
      <c r="E171" s="13">
        <v>13189134</v>
      </c>
      <c r="F171" s="13">
        <v>23542624.73</v>
      </c>
      <c r="G171" s="13">
        <v>0</v>
      </c>
      <c r="H171" s="10"/>
    </row>
    <row r="172" spans="2:8" ht="12.75">
      <c r="B172" s="11">
        <v>42552</v>
      </c>
      <c r="C172" s="12">
        <f t="shared" si="0"/>
        <v>34731758.730000004</v>
      </c>
      <c r="D172" s="13"/>
      <c r="E172" s="13">
        <v>11189134</v>
      </c>
      <c r="F172" s="13">
        <v>23542624.73</v>
      </c>
      <c r="G172" s="13">
        <v>0</v>
      </c>
      <c r="H172" s="10"/>
    </row>
    <row r="173" spans="2:8" ht="12.75">
      <c r="B173" s="11">
        <v>42583</v>
      </c>
      <c r="C173" s="12">
        <f t="shared" si="0"/>
        <v>26731758.73</v>
      </c>
      <c r="D173" s="13"/>
      <c r="E173" s="13">
        <v>3189134</v>
      </c>
      <c r="F173" s="13">
        <v>23542624.73</v>
      </c>
      <c r="G173" s="13">
        <v>0</v>
      </c>
      <c r="H173" s="10"/>
    </row>
    <row r="174" spans="2:8" ht="12.75">
      <c r="B174" s="11">
        <v>42614</v>
      </c>
      <c r="C174" s="12">
        <f t="shared" si="0"/>
        <v>23542624.73</v>
      </c>
      <c r="D174" s="13"/>
      <c r="E174" s="13">
        <v>0</v>
      </c>
      <c r="F174" s="13">
        <v>23542624.73</v>
      </c>
      <c r="G174" s="13">
        <v>0</v>
      </c>
      <c r="H174" s="10"/>
    </row>
    <row r="175" spans="2:8" ht="12.75">
      <c r="B175" s="11">
        <v>42644</v>
      </c>
      <c r="C175" s="12">
        <f t="shared" si="0"/>
        <v>23542624.73</v>
      </c>
      <c r="D175" s="13"/>
      <c r="E175" s="13">
        <v>0</v>
      </c>
      <c r="F175" s="13">
        <v>23542624.73</v>
      </c>
      <c r="G175" s="13">
        <v>0</v>
      </c>
      <c r="H175" s="10"/>
    </row>
    <row r="176" spans="2:8" ht="12.75">
      <c r="B176" s="11">
        <v>42675</v>
      </c>
      <c r="C176" s="12">
        <f t="shared" si="0"/>
        <v>34959526.730000004</v>
      </c>
      <c r="D176" s="13"/>
      <c r="E176" s="13">
        <v>11416902</v>
      </c>
      <c r="F176" s="13">
        <v>23542624.73</v>
      </c>
      <c r="G176" s="13">
        <v>0</v>
      </c>
      <c r="H176" s="10"/>
    </row>
    <row r="177" spans="2:8" ht="12.75">
      <c r="B177" s="11">
        <v>42705</v>
      </c>
      <c r="C177" s="12">
        <f t="shared" si="0"/>
        <v>34959526.730000004</v>
      </c>
      <c r="D177" s="13"/>
      <c r="E177" s="13">
        <v>11416902</v>
      </c>
      <c r="F177" s="13">
        <v>23542624.73</v>
      </c>
      <c r="G177" s="13">
        <v>0</v>
      </c>
      <c r="H177" s="10"/>
    </row>
    <row r="178" spans="2:8" ht="12.75">
      <c r="B178" s="11">
        <v>42736</v>
      </c>
      <c r="C178" s="12">
        <f t="shared" si="0"/>
        <v>26908726.73</v>
      </c>
      <c r="D178" s="13"/>
      <c r="E178" s="13">
        <v>3366102</v>
      </c>
      <c r="F178" s="13">
        <v>23542624.73</v>
      </c>
      <c r="G178" s="13">
        <v>0</v>
      </c>
      <c r="H178" s="10"/>
    </row>
    <row r="179" spans="2:8" ht="12.75">
      <c r="B179" s="11">
        <v>42767</v>
      </c>
      <c r="C179" s="12">
        <f t="shared" si="0"/>
        <v>22243255.55</v>
      </c>
      <c r="D179" s="13"/>
      <c r="E179" s="13">
        <v>3366102</v>
      </c>
      <c r="F179" s="13">
        <v>18877153.55</v>
      </c>
      <c r="G179" s="13">
        <v>0</v>
      </c>
      <c r="H179" s="10"/>
    </row>
    <row r="180" spans="2:8" ht="12.75">
      <c r="B180" s="11">
        <v>42795</v>
      </c>
      <c r="C180" s="12">
        <f t="shared" si="0"/>
        <v>22243255.55</v>
      </c>
      <c r="D180" s="13"/>
      <c r="E180" s="13">
        <v>3366102</v>
      </c>
      <c r="F180" s="13">
        <v>18877153.55</v>
      </c>
      <c r="G180" s="13">
        <v>0</v>
      </c>
      <c r="H180" s="10"/>
    </row>
    <row r="181" spans="2:8" ht="12.75">
      <c r="B181" s="11">
        <v>42826</v>
      </c>
      <c r="C181" s="12">
        <f t="shared" si="0"/>
        <v>33893255.55</v>
      </c>
      <c r="D181" s="13"/>
      <c r="E181" s="13">
        <v>15016102</v>
      </c>
      <c r="F181" s="13">
        <v>18877153.55</v>
      </c>
      <c r="G181" s="13">
        <v>0</v>
      </c>
      <c r="H181" s="10"/>
    </row>
    <row r="182" spans="2:8" ht="12.75">
      <c r="B182" s="11">
        <v>42856</v>
      </c>
      <c r="C182" s="12">
        <f t="shared" si="0"/>
        <v>31893255.55</v>
      </c>
      <c r="D182" s="13"/>
      <c r="E182" s="13">
        <v>13016102</v>
      </c>
      <c r="F182" s="13">
        <v>18877153.55</v>
      </c>
      <c r="G182" s="13">
        <v>0</v>
      </c>
      <c r="H182" s="10"/>
    </row>
    <row r="183" spans="2:8" ht="12.75">
      <c r="B183" s="11">
        <v>42887</v>
      </c>
      <c r="C183" s="12">
        <f t="shared" si="0"/>
        <v>27893255.55</v>
      </c>
      <c r="D183" s="13"/>
      <c r="E183" s="13">
        <v>9016102</v>
      </c>
      <c r="F183" s="13">
        <v>18877153.55</v>
      </c>
      <c r="G183" s="13">
        <v>0</v>
      </c>
      <c r="H183" s="10"/>
    </row>
    <row r="184" spans="2:8" ht="12.75">
      <c r="B184" s="11">
        <v>42917</v>
      </c>
      <c r="C184" s="12">
        <f t="shared" si="0"/>
        <v>25893255.55</v>
      </c>
      <c r="D184" s="13"/>
      <c r="E184" s="13">
        <v>7016102</v>
      </c>
      <c r="F184" s="13">
        <v>18877153.55</v>
      </c>
      <c r="G184" s="13">
        <v>0</v>
      </c>
      <c r="H184" s="10"/>
    </row>
    <row r="185" spans="2:8" ht="12.75">
      <c r="B185" s="11">
        <v>42948</v>
      </c>
      <c r="C185" s="12">
        <f t="shared" si="0"/>
        <v>52280520.55</v>
      </c>
      <c r="D185" s="13"/>
      <c r="E185" s="13">
        <v>33403367</v>
      </c>
      <c r="F185" s="13">
        <v>18877153.55</v>
      </c>
      <c r="G185" s="13">
        <v>0</v>
      </c>
      <c r="H185" s="10"/>
    </row>
    <row r="186" spans="2:8" ht="12.75">
      <c r="B186" s="11">
        <v>42979</v>
      </c>
      <c r="C186" s="12">
        <f t="shared" si="0"/>
        <v>50280520.55</v>
      </c>
      <c r="D186" s="13"/>
      <c r="E186" s="13">
        <v>31403367</v>
      </c>
      <c r="F186" s="13">
        <v>18877153.55</v>
      </c>
      <c r="G186" s="13">
        <v>0</v>
      </c>
      <c r="H186" s="10"/>
    </row>
    <row r="187" spans="2:8" ht="12.75">
      <c r="B187" s="11">
        <v>43009</v>
      </c>
      <c r="C187" s="12">
        <f t="shared" si="0"/>
        <v>48709142.92</v>
      </c>
      <c r="D187" s="13"/>
      <c r="E187" s="13">
        <v>29831989.37</v>
      </c>
      <c r="F187" s="13">
        <v>18877153.55</v>
      </c>
      <c r="G187" s="13">
        <v>0</v>
      </c>
      <c r="H187" s="10"/>
    </row>
    <row r="188" spans="2:8" ht="12.75">
      <c r="B188" s="11">
        <v>43040</v>
      </c>
      <c r="C188" s="12">
        <f t="shared" si="0"/>
        <v>48709142.92</v>
      </c>
      <c r="D188" s="13"/>
      <c r="E188" s="13">
        <v>29831989.37</v>
      </c>
      <c r="F188" s="13">
        <v>18877153.55</v>
      </c>
      <c r="G188" s="13">
        <v>0</v>
      </c>
      <c r="H188" s="10"/>
    </row>
    <row r="189" spans="2:8" ht="12.75">
      <c r="B189" s="11">
        <v>43070</v>
      </c>
      <c r="C189" s="12">
        <f t="shared" si="0"/>
        <v>44957842.919999994</v>
      </c>
      <c r="D189" s="13"/>
      <c r="E189" s="13">
        <v>9980689.37</v>
      </c>
      <c r="F189" s="13">
        <v>34977153.55</v>
      </c>
      <c r="G189" s="13">
        <v>0</v>
      </c>
      <c r="H189" s="10"/>
    </row>
    <row r="190" spans="2:8" ht="12.75">
      <c r="B190" s="11">
        <v>43101</v>
      </c>
      <c r="C190" s="12">
        <f t="shared" si="0"/>
        <v>62279220.55</v>
      </c>
      <c r="D190" s="13"/>
      <c r="E190" s="13">
        <v>9302067</v>
      </c>
      <c r="F190" s="13">
        <v>52977153.55</v>
      </c>
      <c r="G190" s="13">
        <v>0</v>
      </c>
      <c r="H190" s="10"/>
    </row>
    <row r="191" spans="2:8" ht="12.75">
      <c r="B191" s="11">
        <v>43132</v>
      </c>
      <c r="C191" s="12">
        <f t="shared" si="0"/>
        <v>58454149.37</v>
      </c>
      <c r="D191" s="13"/>
      <c r="E191" s="13">
        <v>9302067</v>
      </c>
      <c r="F191" s="13">
        <v>49152082.37</v>
      </c>
      <c r="G191" s="13">
        <v>0</v>
      </c>
      <c r="H191" s="10"/>
    </row>
    <row r="192" spans="2:8" ht="12.75">
      <c r="B192" s="11">
        <v>43160</v>
      </c>
      <c r="C192" s="12">
        <f t="shared" si="0"/>
        <v>38418194.81</v>
      </c>
      <c r="D192" s="13"/>
      <c r="E192" s="13">
        <v>6302067</v>
      </c>
      <c r="F192" s="13">
        <v>32116127.81</v>
      </c>
      <c r="G192" s="13">
        <v>0</v>
      </c>
      <c r="H192" s="10"/>
    </row>
    <row r="193" spans="2:8" ht="12.75">
      <c r="B193" s="11">
        <v>43191</v>
      </c>
      <c r="C193" s="12">
        <f t="shared" si="0"/>
        <v>47348855.36</v>
      </c>
      <c r="D193" s="13"/>
      <c r="E193" s="13">
        <v>18302067</v>
      </c>
      <c r="F193" s="13">
        <v>29046788.36</v>
      </c>
      <c r="G193" s="13">
        <v>0</v>
      </c>
      <c r="H193" s="10"/>
    </row>
    <row r="194" spans="2:8" ht="12.75">
      <c r="B194" s="11">
        <v>43221</v>
      </c>
      <c r="C194" s="12">
        <f t="shared" si="0"/>
        <v>42912890.36</v>
      </c>
      <c r="D194" s="13"/>
      <c r="E194" s="13">
        <v>13866102</v>
      </c>
      <c r="F194" s="13">
        <v>29046788.36</v>
      </c>
      <c r="G194" s="13">
        <v>0</v>
      </c>
      <c r="H194" s="10"/>
    </row>
    <row r="195" spans="2:8" ht="12.75">
      <c r="B195" s="11">
        <v>43252</v>
      </c>
      <c r="C195" s="12">
        <f t="shared" si="0"/>
        <v>39412890.36</v>
      </c>
      <c r="D195" s="13"/>
      <c r="E195" s="13">
        <v>10366102</v>
      </c>
      <c r="F195" s="13">
        <v>29046788.36</v>
      </c>
      <c r="G195" s="13">
        <v>0</v>
      </c>
      <c r="H195" s="14"/>
    </row>
    <row r="196" spans="2:8" ht="12.75">
      <c r="B196" s="11">
        <v>43282</v>
      </c>
      <c r="C196" s="12">
        <f t="shared" si="0"/>
        <v>69056262.36</v>
      </c>
      <c r="D196" s="13"/>
      <c r="E196" s="13">
        <v>40009474</v>
      </c>
      <c r="F196" s="13">
        <v>29046788.36</v>
      </c>
      <c r="G196" s="13">
        <v>0</v>
      </c>
      <c r="H196" s="14"/>
    </row>
    <row r="197" spans="2:8" ht="12.75">
      <c r="B197" s="11">
        <v>43313</v>
      </c>
      <c r="C197" s="12">
        <f t="shared" si="0"/>
        <v>65256262.36</v>
      </c>
      <c r="D197" s="13"/>
      <c r="E197" s="13">
        <v>36209474</v>
      </c>
      <c r="F197" s="13">
        <v>29046788.36</v>
      </c>
      <c r="G197" s="13">
        <v>0</v>
      </c>
      <c r="H197" s="14"/>
    </row>
    <row r="198" spans="2:8" ht="12.75">
      <c r="B198" s="11">
        <v>43344</v>
      </c>
      <c r="C198" s="12">
        <f t="shared" si="0"/>
        <v>65256262.36</v>
      </c>
      <c r="D198" s="13"/>
      <c r="E198" s="13">
        <v>36209474</v>
      </c>
      <c r="F198" s="13">
        <v>29046788.36</v>
      </c>
      <c r="G198" s="13">
        <v>0</v>
      </c>
      <c r="H198" s="14"/>
    </row>
    <row r="199" spans="2:8" ht="12.75">
      <c r="B199" s="11">
        <v>43374</v>
      </c>
      <c r="C199" s="12">
        <f t="shared" si="0"/>
        <v>65256262.36</v>
      </c>
      <c r="D199" s="13"/>
      <c r="E199" s="13">
        <v>36209474</v>
      </c>
      <c r="F199" s="13">
        <v>29046788.36</v>
      </c>
      <c r="G199" s="13">
        <v>0</v>
      </c>
      <c r="H199" s="14"/>
    </row>
    <row r="200" spans="2:8" ht="12.75">
      <c r="B200" s="11">
        <v>43405</v>
      </c>
      <c r="C200" s="12">
        <f aca="true" t="shared" si="1" ref="C200:C205">D200+E200+F200+G200</f>
        <v>65256262.36</v>
      </c>
      <c r="D200" s="13"/>
      <c r="E200" s="13">
        <v>36209474</v>
      </c>
      <c r="F200" s="13">
        <v>29046788.36</v>
      </c>
      <c r="G200" s="13">
        <v>0</v>
      </c>
      <c r="H200" s="14"/>
    </row>
    <row r="201" spans="2:8" ht="12.75">
      <c r="B201" s="11">
        <v>43435</v>
      </c>
      <c r="C201" s="12">
        <f t="shared" si="1"/>
        <v>65256262.36</v>
      </c>
      <c r="D201" s="13"/>
      <c r="E201" s="13">
        <v>36209474</v>
      </c>
      <c r="F201" s="13">
        <v>29046788.36</v>
      </c>
      <c r="G201" s="13">
        <v>0</v>
      </c>
      <c r="H201" s="14"/>
    </row>
    <row r="202" spans="2:8" ht="12.75">
      <c r="B202" s="11">
        <v>43466</v>
      </c>
      <c r="C202" s="12">
        <f t="shared" si="1"/>
        <v>69640462</v>
      </c>
      <c r="D202" s="13"/>
      <c r="E202" s="13">
        <v>11993674</v>
      </c>
      <c r="F202" s="13">
        <v>57646788</v>
      </c>
      <c r="G202" s="13">
        <v>0</v>
      </c>
      <c r="H202" s="14"/>
    </row>
    <row r="203" spans="2:8" ht="12.75">
      <c r="B203" s="11">
        <v>43497</v>
      </c>
      <c r="C203" s="12">
        <f t="shared" si="1"/>
        <v>62845287.13</v>
      </c>
      <c r="D203" s="13"/>
      <c r="E203" s="13">
        <v>11993674</v>
      </c>
      <c r="F203" s="13">
        <v>50851613.13</v>
      </c>
      <c r="G203" s="13">
        <v>0</v>
      </c>
      <c r="H203" s="14"/>
    </row>
    <row r="204" spans="2:8" ht="12.75">
      <c r="B204" s="11">
        <v>43525</v>
      </c>
      <c r="C204" s="12">
        <f t="shared" si="1"/>
        <v>89556761.77000001</v>
      </c>
      <c r="D204" s="13"/>
      <c r="E204" s="13">
        <v>52993674</v>
      </c>
      <c r="F204" s="13">
        <v>36563087.77</v>
      </c>
      <c r="G204" s="13">
        <v>0</v>
      </c>
      <c r="H204" s="14"/>
    </row>
    <row r="205" spans="2:8" ht="12.75">
      <c r="B205" s="11">
        <v>43556</v>
      </c>
      <c r="C205" s="12">
        <f t="shared" si="1"/>
        <v>87767827.47999999</v>
      </c>
      <c r="D205" s="13"/>
      <c r="E205" s="13">
        <v>52993674</v>
      </c>
      <c r="F205" s="13">
        <v>34774153.48</v>
      </c>
      <c r="G205" s="13">
        <v>0</v>
      </c>
      <c r="H205" s="14"/>
    </row>
    <row r="206" spans="2:8" ht="12.75">
      <c r="B206" s="11">
        <v>43586</v>
      </c>
      <c r="C206" s="12">
        <f aca="true" t="shared" si="2" ref="C206:C221">D206+E206+F206+G206</f>
        <v>67933827.47999999</v>
      </c>
      <c r="D206" s="13"/>
      <c r="E206" s="13">
        <v>33159674</v>
      </c>
      <c r="F206" s="13">
        <v>34774153.48</v>
      </c>
      <c r="G206" s="13">
        <v>0</v>
      </c>
      <c r="H206" s="14"/>
    </row>
    <row r="207" spans="2:8" ht="12.75">
      <c r="B207" s="11">
        <v>43617</v>
      </c>
      <c r="C207" s="12">
        <f t="shared" si="2"/>
        <v>64567725.48</v>
      </c>
      <c r="D207" s="13"/>
      <c r="E207" s="13">
        <v>29793572</v>
      </c>
      <c r="F207" s="13">
        <v>34774153.48</v>
      </c>
      <c r="G207" s="13">
        <v>0</v>
      </c>
      <c r="H207" s="14"/>
    </row>
    <row r="208" spans="2:8" ht="12.75">
      <c r="B208" s="11">
        <v>43647</v>
      </c>
      <c r="C208" s="12">
        <f t="shared" si="2"/>
        <v>61567725.48</v>
      </c>
      <c r="D208" s="13"/>
      <c r="E208" s="13">
        <v>26793572</v>
      </c>
      <c r="F208" s="13">
        <v>34774153.48</v>
      </c>
      <c r="G208" s="13">
        <v>0</v>
      </c>
      <c r="H208" s="14"/>
    </row>
    <row r="209" spans="2:8" ht="12.75">
      <c r="B209" s="11">
        <v>43678</v>
      </c>
      <c r="C209" s="12">
        <f t="shared" si="2"/>
        <v>58567725.48</v>
      </c>
      <c r="D209" s="13"/>
      <c r="E209" s="13">
        <v>23793572</v>
      </c>
      <c r="F209" s="13">
        <v>34774153.48</v>
      </c>
      <c r="G209" s="13">
        <v>0</v>
      </c>
      <c r="H209" s="14"/>
    </row>
    <row r="210" spans="2:8" ht="12.75">
      <c r="B210" s="11">
        <v>43709</v>
      </c>
      <c r="C210" s="12">
        <f t="shared" si="2"/>
        <v>72326997.47999999</v>
      </c>
      <c r="D210" s="13"/>
      <c r="E210" s="13">
        <v>37552844</v>
      </c>
      <c r="F210" s="13">
        <v>34774153.48</v>
      </c>
      <c r="G210" s="13">
        <v>0</v>
      </c>
      <c r="H210" s="14"/>
    </row>
    <row r="211" spans="2:8" ht="12.75">
      <c r="B211" s="11">
        <v>43739</v>
      </c>
      <c r="C211" s="12">
        <f t="shared" si="2"/>
        <v>69326997</v>
      </c>
      <c r="D211" s="13"/>
      <c r="E211" s="13">
        <v>34552844</v>
      </c>
      <c r="F211" s="13">
        <v>34774153</v>
      </c>
      <c r="G211" s="13">
        <v>0</v>
      </c>
      <c r="H211" s="14"/>
    </row>
    <row r="212" spans="2:8" ht="12.75">
      <c r="B212" s="11">
        <v>43770</v>
      </c>
      <c r="C212" s="12">
        <f t="shared" si="2"/>
        <v>66326997.48</v>
      </c>
      <c r="D212" s="13"/>
      <c r="E212" s="13">
        <v>31552844</v>
      </c>
      <c r="F212" s="13">
        <v>34774153.48</v>
      </c>
      <c r="G212" s="13">
        <v>0</v>
      </c>
      <c r="H212" s="14"/>
    </row>
    <row r="213" spans="2:8" ht="12.75">
      <c r="B213" s="11">
        <v>43800</v>
      </c>
      <c r="C213" s="12">
        <f t="shared" si="2"/>
        <v>69567725.47999999</v>
      </c>
      <c r="D213" s="13"/>
      <c r="E213" s="13">
        <v>34793572</v>
      </c>
      <c r="F213" s="13">
        <v>34774153.48</v>
      </c>
      <c r="G213" s="13">
        <v>0</v>
      </c>
      <c r="H213" s="14"/>
    </row>
    <row r="214" spans="2:8" ht="12.75">
      <c r="B214" s="11">
        <v>43831</v>
      </c>
      <c r="C214" s="12">
        <f t="shared" si="2"/>
        <v>106261725.48</v>
      </c>
      <c r="D214" s="13"/>
      <c r="E214" s="13">
        <v>17287572</v>
      </c>
      <c r="F214" s="13">
        <v>88974153.48</v>
      </c>
      <c r="G214" s="13">
        <v>0</v>
      </c>
      <c r="H214" s="14"/>
    </row>
    <row r="215" spans="2:8" ht="12.75">
      <c r="B215" s="11"/>
      <c r="C215" s="12"/>
      <c r="D215" s="13"/>
      <c r="E215" s="13"/>
      <c r="F215" s="13"/>
      <c r="G215" s="13"/>
      <c r="H215" s="14"/>
    </row>
    <row r="216" spans="2:8" ht="12.75">
      <c r="B216" s="11"/>
      <c r="C216" s="12"/>
      <c r="D216" s="13"/>
      <c r="E216" s="13"/>
      <c r="F216" s="13"/>
      <c r="G216" s="13"/>
      <c r="H216" s="14"/>
    </row>
    <row r="217" spans="2:8" ht="12.75">
      <c r="B217" s="11"/>
      <c r="C217" s="12"/>
      <c r="D217" s="13"/>
      <c r="E217" s="13"/>
      <c r="F217" s="13"/>
      <c r="G217" s="13"/>
      <c r="H217" s="14"/>
    </row>
    <row r="218" spans="2:8" ht="12.75">
      <c r="B218" s="11"/>
      <c r="C218" s="12"/>
      <c r="D218" s="13"/>
      <c r="E218" s="13"/>
      <c r="F218" s="13"/>
      <c r="G218" s="13"/>
      <c r="H218" s="14"/>
    </row>
    <row r="219" spans="2:8" ht="12.75">
      <c r="B219" s="11"/>
      <c r="C219" s="12"/>
      <c r="D219" s="13"/>
      <c r="E219" s="13"/>
      <c r="F219" s="13"/>
      <c r="G219" s="13"/>
      <c r="H219" s="14"/>
    </row>
    <row r="220" spans="2:8" ht="12.75">
      <c r="B220" s="11"/>
      <c r="C220" s="12"/>
      <c r="D220" s="13"/>
      <c r="E220" s="13"/>
      <c r="F220" s="13"/>
      <c r="G220" s="13"/>
      <c r="H220" s="14"/>
    </row>
    <row r="221" spans="2:8" ht="12.75">
      <c r="B221" s="11"/>
      <c r="C221" s="12"/>
      <c r="D221" s="15"/>
      <c r="E221" s="13"/>
      <c r="F221" s="13"/>
      <c r="G221" s="13"/>
      <c r="H221" s="10"/>
    </row>
    <row r="222" spans="2:7" ht="12.75">
      <c r="B222" s="1"/>
      <c r="C222" s="3"/>
      <c r="D222" s="2"/>
      <c r="E222" s="2"/>
      <c r="F222" s="2"/>
      <c r="G222" s="2"/>
    </row>
    <row r="223" spans="2:7" ht="12.75">
      <c r="B223" s="1"/>
      <c r="C223" s="3" t="s">
        <v>9</v>
      </c>
      <c r="D223" s="2"/>
      <c r="E223" s="2"/>
      <c r="F223" s="2"/>
      <c r="G223" s="2"/>
    </row>
    <row r="224" spans="2:7" ht="12.75">
      <c r="B224" s="1"/>
      <c r="C224" s="3" t="s">
        <v>10</v>
      </c>
      <c r="D224" s="2"/>
      <c r="E224" s="2"/>
      <c r="F224" s="2"/>
      <c r="G224" s="2" t="s">
        <v>11</v>
      </c>
    </row>
    <row r="225" spans="2:7" ht="12.75">
      <c r="B225" s="1"/>
      <c r="C225" s="3"/>
      <c r="D225" s="2"/>
      <c r="E225" s="2"/>
      <c r="F225" s="2"/>
      <c r="G225" s="2"/>
    </row>
    <row r="226" ht="12.75">
      <c r="C226" s="26" t="s">
        <v>12</v>
      </c>
    </row>
    <row r="227" spans="3:7" ht="12.75">
      <c r="C227" s="3" t="s">
        <v>14</v>
      </c>
      <c r="D227" s="2"/>
      <c r="E227" s="2"/>
      <c r="F227" s="2"/>
      <c r="G227" s="2"/>
    </row>
    <row r="228" spans="3:7" ht="12.75">
      <c r="C228" s="26" t="s">
        <v>13</v>
      </c>
      <c r="D228" s="2"/>
      <c r="E228" s="2"/>
      <c r="F228" s="2"/>
      <c r="G228" s="2"/>
    </row>
    <row r="230" ht="12.75">
      <c r="C230" s="26"/>
    </row>
    <row r="231" ht="12.75">
      <c r="C231" s="3"/>
    </row>
    <row r="232" ht="12.75">
      <c r="C232" s="26"/>
    </row>
  </sheetData>
  <sheetProtection/>
  <mergeCells count="4">
    <mergeCell ref="B3:B4"/>
    <mergeCell ref="C3:C4"/>
    <mergeCell ref="D3:G3"/>
    <mergeCell ref="H3:H4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BUH2</cp:lastModifiedBy>
  <cp:lastPrinted>2020-04-02T04:19:10Z</cp:lastPrinted>
  <dcterms:created xsi:type="dcterms:W3CDTF">2001-08-28T09:01:10Z</dcterms:created>
  <dcterms:modified xsi:type="dcterms:W3CDTF">2020-11-23T10:37:47Z</dcterms:modified>
  <cp:category/>
  <cp:version/>
  <cp:contentType/>
  <cp:contentStatus/>
</cp:coreProperties>
</file>